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Список участников" sheetId="1" r:id="rId1"/>
    <sheet name="Список победителей" sheetId="2" r:id="rId2"/>
    <sheet name="Рейтинг победителей" sheetId="3" r:id="rId3"/>
  </sheets>
  <definedNames>
    <definedName name="_xlnm._FilterDatabase" localSheetId="0" hidden="1">'Список участников'!$F$2:$F$4</definedName>
  </definedNames>
  <calcPr calcId="124519"/>
</workbook>
</file>

<file path=xl/calcChain.xml><?xml version="1.0" encoding="utf-8"?>
<calcChain xmlns="http://schemas.openxmlformats.org/spreadsheetml/2006/main">
  <c r="I436" i="1"/>
  <c r="A184" i="3"/>
  <c r="H102" i="2"/>
  <c r="A124"/>
  <c r="H101"/>
  <c r="H70"/>
  <c r="H100"/>
  <c r="H123"/>
  <c r="H99"/>
  <c r="H54"/>
  <c r="H53"/>
  <c r="H52"/>
  <c r="H51"/>
  <c r="H50"/>
  <c r="H49"/>
  <c r="H122"/>
  <c r="H98"/>
  <c r="H69"/>
  <c r="H68"/>
  <c r="H67"/>
  <c r="H66"/>
  <c r="H65"/>
  <c r="H64"/>
  <c r="H28"/>
  <c r="H27"/>
  <c r="H63"/>
  <c r="H62"/>
  <c r="H48"/>
  <c r="H61"/>
  <c r="H121"/>
  <c r="H26"/>
  <c r="H47"/>
  <c r="H120"/>
  <c r="H25"/>
  <c r="H24"/>
  <c r="H119"/>
  <c r="H97"/>
  <c r="H23"/>
  <c r="H22"/>
  <c r="H60"/>
  <c r="H21"/>
  <c r="H118"/>
  <c r="H117"/>
  <c r="H116"/>
  <c r="H20"/>
  <c r="H19"/>
  <c r="H46"/>
  <c r="H45"/>
  <c r="H115"/>
  <c r="H114"/>
  <c r="H44"/>
  <c r="H96"/>
  <c r="H95"/>
  <c r="H43"/>
  <c r="H42"/>
  <c r="H41"/>
  <c r="H40"/>
  <c r="H18"/>
  <c r="H94"/>
  <c r="H93"/>
  <c r="H92"/>
  <c r="H59"/>
  <c r="H39"/>
  <c r="H113"/>
  <c r="H38"/>
  <c r="H37"/>
  <c r="H17"/>
  <c r="H112"/>
  <c r="H58"/>
  <c r="H111"/>
  <c r="H91"/>
  <c r="H90"/>
  <c r="H89"/>
  <c r="H88"/>
  <c r="H87"/>
  <c r="H110"/>
  <c r="H109"/>
  <c r="H108"/>
  <c r="H36"/>
  <c r="H35"/>
  <c r="H107"/>
  <c r="H86"/>
  <c r="H85"/>
  <c r="H84"/>
  <c r="H83"/>
  <c r="H82"/>
  <c r="H81"/>
  <c r="H80"/>
  <c r="H79"/>
  <c r="H106"/>
  <c r="H78"/>
  <c r="H12"/>
  <c r="H34"/>
  <c r="H77"/>
  <c r="H16"/>
  <c r="H76"/>
  <c r="H11"/>
  <c r="H75"/>
  <c r="H33"/>
  <c r="H74"/>
  <c r="H32"/>
  <c r="H15"/>
  <c r="H57"/>
  <c r="H73"/>
  <c r="H72"/>
  <c r="H14"/>
  <c r="H56"/>
  <c r="H55"/>
  <c r="H31"/>
  <c r="H30"/>
  <c r="H104"/>
  <c r="H13"/>
  <c r="H71"/>
  <c r="H103"/>
  <c r="H29"/>
  <c r="A436" i="1"/>
  <c r="H325"/>
  <c r="H106"/>
  <c r="H377"/>
  <c r="H65"/>
  <c r="H56"/>
  <c r="H143"/>
  <c r="H181"/>
  <c r="H425"/>
  <c r="H407"/>
  <c r="H159"/>
  <c r="H265"/>
  <c r="H242"/>
  <c r="H49"/>
  <c r="H311"/>
  <c r="H389"/>
  <c r="H222"/>
  <c r="H197"/>
  <c r="H27"/>
  <c r="H421"/>
  <c r="H332"/>
  <c r="H161"/>
  <c r="H282"/>
  <c r="H319"/>
  <c r="H97"/>
  <c r="H314"/>
  <c r="H44"/>
  <c r="H156"/>
  <c r="H348"/>
  <c r="H256"/>
  <c r="H5"/>
  <c r="H355"/>
  <c r="H215"/>
  <c r="H349"/>
  <c r="H72"/>
  <c r="H180"/>
  <c r="H82"/>
  <c r="H61"/>
  <c r="H131"/>
  <c r="H88"/>
  <c r="H321"/>
  <c r="H126"/>
  <c r="H119"/>
  <c r="H384"/>
  <c r="H188"/>
  <c r="H200"/>
  <c r="H413"/>
  <c r="H286"/>
  <c r="H59"/>
  <c r="H234"/>
  <c r="H48"/>
  <c r="H95"/>
  <c r="H386"/>
  <c r="H155"/>
  <c r="H14"/>
  <c r="H381"/>
  <c r="H216"/>
  <c r="H398"/>
  <c r="H57"/>
  <c r="H371"/>
  <c r="H164"/>
  <c r="H373"/>
  <c r="H352"/>
  <c r="H331"/>
  <c r="H415"/>
  <c r="H179"/>
  <c r="H103"/>
  <c r="H435"/>
  <c r="H139"/>
  <c r="H387"/>
  <c r="H186"/>
  <c r="H170"/>
  <c r="H260"/>
  <c r="H399"/>
  <c r="H300"/>
  <c r="H94"/>
  <c r="H154"/>
  <c r="H270"/>
  <c r="H363"/>
  <c r="H281"/>
  <c r="H397"/>
  <c r="H17"/>
  <c r="H380"/>
  <c r="H115"/>
  <c r="H341"/>
  <c r="H313"/>
  <c r="H191"/>
  <c r="H356"/>
  <c r="H206"/>
  <c r="H37"/>
  <c r="H333"/>
  <c r="H60"/>
  <c r="H116"/>
  <c r="H74"/>
  <c r="H210"/>
  <c r="H185"/>
  <c r="H378"/>
  <c r="H267"/>
  <c r="H7"/>
  <c r="H322"/>
  <c r="H153"/>
  <c r="H13"/>
  <c r="H128"/>
  <c r="H221"/>
  <c r="H329"/>
  <c r="H160"/>
  <c r="H110"/>
  <c r="H43"/>
  <c r="H339"/>
  <c r="H214"/>
  <c r="H3"/>
  <c r="H25"/>
  <c r="H295"/>
  <c r="H62"/>
  <c r="H334"/>
  <c r="H209"/>
  <c r="H184"/>
  <c r="H394"/>
  <c r="H293"/>
  <c r="H246"/>
  <c r="H233"/>
  <c r="H342"/>
  <c r="H163"/>
  <c r="H9"/>
  <c r="H93"/>
  <c r="H362"/>
  <c r="H12"/>
  <c r="H109"/>
  <c r="H351"/>
  <c r="H280"/>
  <c r="H340"/>
  <c r="H361"/>
  <c r="H205"/>
  <c r="H63"/>
  <c r="H178"/>
  <c r="H24"/>
  <c r="H294"/>
  <c r="H245"/>
  <c r="H208"/>
  <c r="H183"/>
  <c r="H393"/>
  <c r="H203"/>
  <c r="H292"/>
  <c r="H266"/>
  <c r="H6"/>
  <c r="H213"/>
  <c r="H20"/>
  <c r="H299"/>
  <c r="H276"/>
  <c r="H243"/>
  <c r="H345"/>
  <c r="H47"/>
  <c r="H284"/>
  <c r="H220"/>
  <c r="H328"/>
  <c r="H16"/>
  <c r="H369"/>
  <c r="H424"/>
  <c r="H42"/>
  <c r="H194"/>
  <c r="H337"/>
  <c r="H68"/>
  <c r="H84"/>
  <c r="H177"/>
  <c r="H261"/>
  <c r="H367"/>
  <c r="H87"/>
  <c r="H30"/>
  <c r="H408"/>
  <c r="H264"/>
  <c r="H241"/>
  <c r="H244"/>
  <c r="H26"/>
  <c r="H29"/>
  <c r="H105"/>
  <c r="H347"/>
  <c r="H428"/>
  <c r="H327"/>
  <c r="H18"/>
  <c r="H142"/>
  <c r="H138"/>
  <c r="H289"/>
  <c r="H99"/>
  <c r="H124"/>
  <c r="H422"/>
  <c r="H376"/>
  <c r="H41"/>
  <c r="H354"/>
  <c r="H315"/>
  <c r="H55"/>
  <c r="H176"/>
  <c r="H102"/>
  <c r="H81"/>
  <c r="H137"/>
  <c r="H64"/>
  <c r="H279"/>
  <c r="H427"/>
  <c r="H169"/>
  <c r="H410"/>
  <c r="H28"/>
  <c r="H4"/>
  <c r="H307"/>
  <c r="H132"/>
  <c r="H195"/>
  <c r="H364"/>
  <c r="H396"/>
  <c r="H189"/>
  <c r="H419"/>
  <c r="H196"/>
  <c r="H298"/>
  <c r="H158"/>
  <c r="H198"/>
  <c r="H383"/>
  <c r="H157"/>
  <c r="H358"/>
  <c r="H401"/>
  <c r="H219"/>
  <c r="H34"/>
  <c r="H252"/>
  <c r="H201"/>
  <c r="H70"/>
  <c r="H316"/>
  <c r="H76"/>
  <c r="H117"/>
  <c r="H414"/>
  <c r="H193"/>
  <c r="H275"/>
  <c r="H330"/>
  <c r="H38"/>
  <c r="H175"/>
  <c r="H69"/>
  <c r="H83"/>
  <c r="H405"/>
  <c r="H136"/>
  <c r="H411"/>
  <c r="H317"/>
  <c r="H114"/>
  <c r="H168"/>
  <c r="H123"/>
  <c r="H147"/>
  <c r="H308"/>
  <c r="H239"/>
  <c r="H232"/>
  <c r="H21"/>
  <c r="H379"/>
  <c r="H45"/>
  <c r="H51"/>
  <c r="H388"/>
  <c r="H290"/>
  <c r="H11"/>
  <c r="H58"/>
  <c r="H249"/>
  <c r="H148"/>
  <c r="H309"/>
  <c r="H291"/>
  <c r="H211"/>
  <c r="H52"/>
  <c r="H312"/>
  <c r="H420"/>
  <c r="H374"/>
  <c r="H346"/>
  <c r="H226"/>
  <c r="H23"/>
  <c r="H80"/>
  <c r="H135"/>
  <c r="H434"/>
  <c r="H251"/>
  <c r="H272"/>
  <c r="H53"/>
  <c r="H145"/>
  <c r="H204"/>
  <c r="H259"/>
  <c r="H129"/>
  <c r="H125"/>
  <c r="H36"/>
  <c r="H301"/>
  <c r="H91"/>
  <c r="H318"/>
  <c r="H326"/>
  <c r="H403"/>
  <c r="H431"/>
  <c r="H111"/>
  <c r="H350"/>
  <c r="H2"/>
  <c r="H304"/>
  <c r="H231"/>
  <c r="H257"/>
  <c r="H418"/>
  <c r="H122"/>
  <c r="H19"/>
  <c r="H297"/>
  <c r="H277"/>
  <c r="H344"/>
  <c r="H77"/>
  <c r="H104"/>
  <c r="H101"/>
  <c r="H382"/>
  <c r="H152"/>
  <c r="H10"/>
  <c r="H324"/>
  <c r="H283"/>
  <c r="H218"/>
  <c r="H416"/>
  <c r="H320"/>
  <c r="H423"/>
  <c r="H357"/>
  <c r="H40"/>
  <c r="H202"/>
  <c r="H429"/>
  <c r="H67"/>
  <c r="H112"/>
  <c r="H173"/>
  <c r="H73"/>
  <c r="H366"/>
  <c r="H140"/>
  <c r="H406"/>
  <c r="H225"/>
  <c r="H79"/>
  <c r="H253"/>
  <c r="H271"/>
  <c r="H229"/>
  <c r="H167"/>
  <c r="H96"/>
  <c r="H240"/>
  <c r="H432"/>
  <c r="H412"/>
  <c r="H236"/>
  <c r="H385"/>
  <c r="H235"/>
  <c r="H151"/>
  <c r="H85"/>
  <c r="H274"/>
  <c r="H75"/>
  <c r="H54"/>
  <c r="H207"/>
  <c r="H238"/>
  <c r="H190"/>
  <c r="H287"/>
  <c r="H269"/>
  <c r="H50"/>
  <c r="H433"/>
  <c r="H343"/>
  <c r="H402"/>
  <c r="H35"/>
  <c r="H400"/>
  <c r="H248"/>
  <c r="H217"/>
  <c r="H86"/>
  <c r="H31"/>
  <c r="H127"/>
  <c r="H255"/>
  <c r="H353"/>
  <c r="H336"/>
  <c r="H130"/>
  <c r="H192"/>
  <c r="H166"/>
  <c r="H172"/>
  <c r="H141"/>
  <c r="H223"/>
  <c r="H426"/>
  <c r="H134"/>
  <c r="H92"/>
  <c r="H404"/>
  <c r="H182"/>
  <c r="H303"/>
  <c r="H278"/>
  <c r="H368"/>
  <c r="H228"/>
  <c r="H391"/>
  <c r="H409"/>
  <c r="H22"/>
  <c r="H263"/>
  <c r="H146"/>
  <c r="H250"/>
  <c r="H392"/>
  <c r="H212"/>
  <c r="H162"/>
  <c r="H268"/>
  <c r="H296"/>
  <c r="H262"/>
  <c r="H199"/>
  <c r="H150"/>
  <c r="H323"/>
  <c r="H108"/>
  <c r="H89"/>
  <c r="H33"/>
  <c r="H171"/>
  <c r="H338"/>
  <c r="H395"/>
  <c r="H359"/>
  <c r="H66"/>
  <c r="H39"/>
  <c r="H71"/>
  <c r="H227"/>
  <c r="H121"/>
  <c r="H78"/>
  <c r="H90"/>
  <c r="H15"/>
  <c r="H302"/>
  <c r="H187"/>
  <c r="H230"/>
  <c r="H144"/>
  <c r="H375"/>
  <c r="H8"/>
  <c r="H306"/>
  <c r="H273"/>
  <c r="H224" l="1"/>
  <c r="H133"/>
  <c r="H305"/>
  <c r="H288"/>
  <c r="H365"/>
  <c r="H390"/>
  <c r="H118"/>
  <c r="H237"/>
  <c r="H430"/>
  <c r="H120"/>
  <c r="H174"/>
  <c r="H372"/>
  <c r="H370"/>
  <c r="H335"/>
  <c r="H258"/>
  <c r="H165"/>
  <c r="H46"/>
  <c r="H360"/>
  <c r="H247"/>
  <c r="H107"/>
  <c r="H149"/>
  <c r="H32"/>
  <c r="H310"/>
  <c r="H285" l="1"/>
  <c r="H100"/>
  <c r="H417"/>
  <c r="H254"/>
  <c r="H98"/>
</calcChain>
</file>

<file path=xl/sharedStrings.xml><?xml version="1.0" encoding="utf-8"?>
<sst xmlns="http://schemas.openxmlformats.org/spreadsheetml/2006/main" count="2407" uniqueCount="457">
  <si>
    <t>№ п/п</t>
  </si>
  <si>
    <t>Школа</t>
  </si>
  <si>
    <t>Класс</t>
  </si>
  <si>
    <t>Количество набранных баллов</t>
  </si>
  <si>
    <t>Место</t>
  </si>
  <si>
    <t>Ф.И.О. учителя</t>
  </si>
  <si>
    <t>Ф.И. участника</t>
  </si>
  <si>
    <t>Стопорева Марина</t>
  </si>
  <si>
    <t>Макарова Ирина</t>
  </si>
  <si>
    <t>Гуляева Марина Анатольевна</t>
  </si>
  <si>
    <t>Пустовалова Светлана Сергеевна</t>
  </si>
  <si>
    <t>Перетятая Виктория</t>
  </si>
  <si>
    <t>Климочкина Любовь</t>
  </si>
  <si>
    <t>Письменная Елена Юрьевна</t>
  </si>
  <si>
    <t>Аксёнова Наталья Федоровна</t>
  </si>
  <si>
    <t>Кондратьев Артём</t>
  </si>
  <si>
    <t>Золошкова Мария</t>
  </si>
  <si>
    <t>Лицкевич Людмила Вячеславовна</t>
  </si>
  <si>
    <t>Шмакова Евгения</t>
  </si>
  <si>
    <t>Дудникова Наталья Борисовна</t>
  </si>
  <si>
    <t>Зыкова Алина</t>
  </si>
  <si>
    <t>Ускова Валерия</t>
  </si>
  <si>
    <t>Морозова Карина</t>
  </si>
  <si>
    <t>Куценко Елена Николаевна</t>
  </si>
  <si>
    <t>Владимирова Полина</t>
  </si>
  <si>
    <t>Першина Наталья Ивановна</t>
  </si>
  <si>
    <t>Мухортова Александра</t>
  </si>
  <si>
    <t>Чуева Ольга Васильевна</t>
  </si>
  <si>
    <t>Эрлих Ирина</t>
  </si>
  <si>
    <t>Шишкина Анастасия Викторовна</t>
  </si>
  <si>
    <t>Тазетдинова Кристина</t>
  </si>
  <si>
    <t>Ефремова Анастасия</t>
  </si>
  <si>
    <t>Журавлёва Елизавета</t>
  </si>
  <si>
    <t>Маругина Диана</t>
  </si>
  <si>
    <t>Сараев Андрей</t>
  </si>
  <si>
    <t>Сахарова Анжела Александровна</t>
  </si>
  <si>
    <t>Кияшко Лада Николаевна</t>
  </si>
  <si>
    <t>Каморный Виталий</t>
  </si>
  <si>
    <t>Петухова Анжелика</t>
  </si>
  <si>
    <t>Жданова Евгения Георгиевна</t>
  </si>
  <si>
    <t>Житник Елизавета</t>
  </si>
  <si>
    <t>лицей</t>
  </si>
  <si>
    <t>Погребная Наталья Александровна</t>
  </si>
  <si>
    <t>Боенко Анна</t>
  </si>
  <si>
    <t>Быкова Светлана Ганнадьевна</t>
  </si>
  <si>
    <t>Ремизова Валерия</t>
  </si>
  <si>
    <t>Тимофеева Анастасия</t>
  </si>
  <si>
    <t>Колёскина Екатерина</t>
  </si>
  <si>
    <t>Бердюгина Лариса Андреевна</t>
  </si>
  <si>
    <t>Литягина Татьяна</t>
  </si>
  <si>
    <t>Редунова Дарья</t>
  </si>
  <si>
    <t>Кремер Александра</t>
  </si>
  <si>
    <t>Гуляева Екатерина</t>
  </si>
  <si>
    <t>Лапшина Дарья</t>
  </si>
  <si>
    <t>Функ Светлана Владимировна</t>
  </si>
  <si>
    <t>Комоедова Екатерина</t>
  </si>
  <si>
    <t>Сарайкина Екатерина</t>
  </si>
  <si>
    <t>Аксёнова Наталья Фёдоровна</t>
  </si>
  <si>
    <t>Лопатина Виктория</t>
  </si>
  <si>
    <t xml:space="preserve">Лысенко Алёна </t>
  </si>
  <si>
    <t>Козменкова Алина</t>
  </si>
  <si>
    <t>Карпенко Ирина</t>
  </si>
  <si>
    <t>Черникова Ольга Ивановна</t>
  </si>
  <si>
    <t>Нецветаева Анастасия</t>
  </si>
  <si>
    <t>Шморина Людмила Владимировна</t>
  </si>
  <si>
    <t>Ряхова Екатерина</t>
  </si>
  <si>
    <t>Учайкина Александра</t>
  </si>
  <si>
    <t>Дихтеренко Алина</t>
  </si>
  <si>
    <t>Тищенко Арина</t>
  </si>
  <si>
    <t>Попов Клим</t>
  </si>
  <si>
    <t>Сопина Мария</t>
  </si>
  <si>
    <t xml:space="preserve">Емельянова Виктория </t>
  </si>
  <si>
    <t>Банников Даниил</t>
  </si>
  <si>
    <t>Ахтимирова Диана</t>
  </si>
  <si>
    <t>Нарайкина Мария</t>
  </si>
  <si>
    <t>Елсукова Екатерина</t>
  </si>
  <si>
    <t>Быкова Светлана Геннадьевна</t>
  </si>
  <si>
    <t>Горшкова Дарья</t>
  </si>
  <si>
    <t>Быкова Алина</t>
  </si>
  <si>
    <t>Приходько Олеся</t>
  </si>
  <si>
    <t>Рогозникова Ольга Владимировна</t>
  </si>
  <si>
    <t>Чудова Альвина</t>
  </si>
  <si>
    <t>Новикова Ксения</t>
  </si>
  <si>
    <t>Косарев Илья</t>
  </si>
  <si>
    <t>Худайкулов Михаил</t>
  </si>
  <si>
    <t>Поповкина Маргарита Олеговна</t>
  </si>
  <si>
    <t>Петров Захар</t>
  </si>
  <si>
    <t>Бредихина Анжелика</t>
  </si>
  <si>
    <t>Иноземцева Софья</t>
  </si>
  <si>
    <t>Морозова Полина</t>
  </si>
  <si>
    <t>Кондратьев Артем</t>
  </si>
  <si>
    <t>Каркавин Елисей</t>
  </si>
  <si>
    <t>Лысенко Алёна</t>
  </si>
  <si>
    <t>Дюкарева Наталья Александровна</t>
  </si>
  <si>
    <t>Чалкова Нина Викентьевна</t>
  </si>
  <si>
    <t>Липунова Алена</t>
  </si>
  <si>
    <t>Лузина Ольга Владимировна</t>
  </si>
  <si>
    <t>Харина Юлия</t>
  </si>
  <si>
    <t>Щелкунова Анастасия</t>
  </si>
  <si>
    <t>Чечулина Мария</t>
  </si>
  <si>
    <t>Ларькина Лариса Петровна</t>
  </si>
  <si>
    <t>Дисюн Юлия Геннадьевна</t>
  </si>
  <si>
    <t>Волков Роман</t>
  </si>
  <si>
    <t>Юрченко Дарья</t>
  </si>
  <si>
    <t>Липс Татьяна</t>
  </si>
  <si>
    <t>Дошлова Диана</t>
  </si>
  <si>
    <t>Смоленцев Влад</t>
  </si>
  <si>
    <t>Иушина Яна</t>
  </si>
  <si>
    <t>Котова Ольга</t>
  </si>
  <si>
    <t>Еньшина Ксения</t>
  </si>
  <si>
    <t>Цатиашвили Умар</t>
  </si>
  <si>
    <t>Кондратьева Юлия</t>
  </si>
  <si>
    <t>Белоусов Дмитрий</t>
  </si>
  <si>
    <t>Нартов Вячеслав</t>
  </si>
  <si>
    <t>Качеганова Анастасия</t>
  </si>
  <si>
    <t>Кривцова Светлана Ивановна</t>
  </si>
  <si>
    <t>Сараева Ирина Анатольевна</t>
  </si>
  <si>
    <t>Запольская Ольга Витальевна</t>
  </si>
  <si>
    <t>Титова Ирина Сергеевна</t>
  </si>
  <si>
    <t>Сементина Полина</t>
  </si>
  <si>
    <t>Трунева Юлия Вячеславовна</t>
  </si>
  <si>
    <t>Боенко Алина</t>
  </si>
  <si>
    <t>Екимова Ольга Эдуардовна</t>
  </si>
  <si>
    <t>Леер Яна</t>
  </si>
  <si>
    <t>Прудников Артём</t>
  </si>
  <si>
    <t>Павлова Анна</t>
  </si>
  <si>
    <t>Марченкова Джулия</t>
  </si>
  <si>
    <t>Усов Александр</t>
  </si>
  <si>
    <t>Шадура Антон</t>
  </si>
  <si>
    <t>Тырышкина Екатерина</t>
  </si>
  <si>
    <t>Макагон Ксения</t>
  </si>
  <si>
    <t>Доплер Кристина</t>
  </si>
  <si>
    <t>Поторочина Маргарита Васильевна</t>
  </si>
  <si>
    <t>Кудряшова Ирина Петровна</t>
  </si>
  <si>
    <t>Макаренкова Виктория</t>
  </si>
  <si>
    <t>Мальчугова Рита Михайловна</t>
  </si>
  <si>
    <t>Овчинникова Ольга</t>
  </si>
  <si>
    <t>Рубцова Мария Христиановна</t>
  </si>
  <si>
    <t>Сельцова Татьяна Зиновьевна</t>
  </si>
  <si>
    <t>Куткин Василий</t>
  </si>
  <si>
    <t>Лысикова Софья</t>
  </si>
  <si>
    <t>Трындина Арина</t>
  </si>
  <si>
    <t>Рудаков Данил</t>
  </si>
  <si>
    <t>Запорожский Данил</t>
  </si>
  <si>
    <t>Николаенко Максим</t>
  </si>
  <si>
    <t>Вахрушева Марина Леонидовна</t>
  </si>
  <si>
    <t>Ерховец Ирина Васильевна</t>
  </si>
  <si>
    <t>Леер Галина Николаевна</t>
  </si>
  <si>
    <t>Бредихина Елизавета</t>
  </si>
  <si>
    <t>Сабельникова Александра</t>
  </si>
  <si>
    <t>Художитков Артём</t>
  </si>
  <si>
    <t>Мустаев Денис</t>
  </si>
  <si>
    <t xml:space="preserve"> Лысенко Алёна </t>
  </si>
  <si>
    <t>Иванова Александра Петровна</t>
  </si>
  <si>
    <t>Редунова Елена Анатольевна</t>
  </si>
  <si>
    <t>Зорина Ольга Николаевна</t>
  </si>
  <si>
    <t>Баженов Николай</t>
  </si>
  <si>
    <t>Согуренко Алексей</t>
  </si>
  <si>
    <t>Гостев Андрей</t>
  </si>
  <si>
    <t>Тимофеева Людмила Дмитриевна</t>
  </si>
  <si>
    <t>Яковец Анна Евгеньевна</t>
  </si>
  <si>
    <t>Зюзина Алёна</t>
  </si>
  <si>
    <t>Яргина Мария Анатольевна</t>
  </si>
  <si>
    <t>Иващенко Татьяна Фёдоровна</t>
  </si>
  <si>
    <t>Вагенлейтер Ксения</t>
  </si>
  <si>
    <t>Панина Наталья Александровна</t>
  </si>
  <si>
    <t>Комиссаров Михаил</t>
  </si>
  <si>
    <t>Постников Дмитрий</t>
  </si>
  <si>
    <t>Емшин Денис</t>
  </si>
  <si>
    <t>Юдаков   Александр</t>
  </si>
  <si>
    <t>Зайко Виктория</t>
  </si>
  <si>
    <t>Беккер Екатерина</t>
  </si>
  <si>
    <t>Павлов Дмитрий</t>
  </si>
  <si>
    <t xml:space="preserve">Пастух Александр </t>
  </si>
  <si>
    <t xml:space="preserve">Кузнецова Дарья </t>
  </si>
  <si>
    <t>Данилова Валерия</t>
  </si>
  <si>
    <t>Тарасенко Михаил</t>
  </si>
  <si>
    <t xml:space="preserve">Каморный Виталий </t>
  </si>
  <si>
    <t>Ефимова Валерия</t>
  </si>
  <si>
    <t>Трубочистова Светлана Александровна</t>
  </si>
  <si>
    <t>Русакова Анжелика Викторовна</t>
  </si>
  <si>
    <t>Ситникова Наталья Анатольевна</t>
  </si>
  <si>
    <t>Зайферт Галина Владимировна</t>
  </si>
  <si>
    <t>Лазоренко Елена Валентиновна</t>
  </si>
  <si>
    <t>Кондратьева Наталья Петровна</t>
  </si>
  <si>
    <t>Смирнов Дмитрий</t>
  </si>
  <si>
    <t>Шляпина Любовь Алексеевна</t>
  </si>
  <si>
    <t>Шкрум Антон</t>
  </si>
  <si>
    <t>Щупляков Александр</t>
  </si>
  <si>
    <t>Левченко Татьяна Геннадьевна</t>
  </si>
  <si>
    <t>Ульянова Татьяна Николаевна</t>
  </si>
  <si>
    <t>Черепанов Александр</t>
  </si>
  <si>
    <t>Макушев Олег</t>
  </si>
  <si>
    <t>Востриков Роман</t>
  </si>
  <si>
    <t>Кобзарь Егор</t>
  </si>
  <si>
    <t>Фомина Любовь Ефимовна</t>
  </si>
  <si>
    <t>Данилова Софья</t>
  </si>
  <si>
    <t>Мальчугов Сергей Викторович</t>
  </si>
  <si>
    <t>Рыкова Ирина Юрьевна</t>
  </si>
  <si>
    <t>Тищенко Матвей</t>
  </si>
  <si>
    <t>Шушаков Вадим</t>
  </si>
  <si>
    <t>Волков  Роман</t>
  </si>
  <si>
    <t>Журавлева Елизавета</t>
  </si>
  <si>
    <t>Городков Михаил</t>
  </si>
  <si>
    <t>Малеева Татьяна Николаевна</t>
  </si>
  <si>
    <t>Заречнев Александр Алексеевич</t>
  </si>
  <si>
    <t>Глазунов Виктор Алексеевич</t>
  </si>
  <si>
    <t>Титова Елизавета</t>
  </si>
  <si>
    <t>Плотникова Лолита</t>
  </si>
  <si>
    <t>Сидоркин Александр</t>
  </si>
  <si>
    <t>Сидоркина Вера Михайловна</t>
  </si>
  <si>
    <t>Калинина Наталья Сергеевна</t>
  </si>
  <si>
    <t>Белобаба Данил</t>
  </si>
  <si>
    <t>Ланг Кристина</t>
  </si>
  <si>
    <t>Воротникова Ангелина</t>
  </si>
  <si>
    <t>Артамонова Евгения Николаевна</t>
  </si>
  <si>
    <t>Городилова Елена Владимировна</t>
  </si>
  <si>
    <t>Вельдяйкина Лариса Михайловна</t>
  </si>
  <si>
    <t>Толеуханов Вадим</t>
  </si>
  <si>
    <t>Воронова Наталья</t>
  </si>
  <si>
    <t>Бельков Эльвин</t>
  </si>
  <si>
    <t>Кихтева Елена Викторовна</t>
  </si>
  <si>
    <t>Васильева Дарья</t>
  </si>
  <si>
    <t>Крутилина Светлана Леонидовна</t>
  </si>
  <si>
    <t>Галапа Татьяна</t>
  </si>
  <si>
    <t>Шутова Лариса Николаевна</t>
  </si>
  <si>
    <t>Куркин Михаил</t>
  </si>
  <si>
    <t>Шуюнова Надежда Петровна</t>
  </si>
  <si>
    <t>Киржаева Нелли</t>
  </si>
  <si>
    <t>Рогова Ирина</t>
  </si>
  <si>
    <t>Яковлев Михаил</t>
  </si>
  <si>
    <t>Мясникова Светлана</t>
  </si>
  <si>
    <t>Исмаилова Элеонора</t>
  </si>
  <si>
    <t>Суслова Ольга Александровна</t>
  </si>
  <si>
    <t xml:space="preserve">Суслова Ольга Александровна </t>
  </si>
  <si>
    <t>Сокольцова Марина Владимировна</t>
  </si>
  <si>
    <t>Ударцева Регина</t>
  </si>
  <si>
    <t>Нормайкин Константин Анатольевич</t>
  </si>
  <si>
    <t xml:space="preserve">Ремезова Валерия </t>
  </si>
  <si>
    <t>Кирина Анна Андреевна</t>
  </si>
  <si>
    <t>Шмырёва Анастасия</t>
  </si>
  <si>
    <t>Горлова Лариса Анатольевна</t>
  </si>
  <si>
    <t>Мельникова Марина</t>
  </si>
  <si>
    <t>Иль Алексей</t>
  </si>
  <si>
    <t>Кузнецова Любовь Васильевна</t>
  </si>
  <si>
    <t>Краснова Валерия</t>
  </si>
  <si>
    <t>Гречкина Ксения</t>
  </si>
  <si>
    <t>Ушаков Максим</t>
  </si>
  <si>
    <t>Бурыкина Мария</t>
  </si>
  <si>
    <t>Родионова Дарья</t>
  </si>
  <si>
    <t>Корнева Елизавета</t>
  </si>
  <si>
    <t xml:space="preserve">Климочкина Любовь </t>
  </si>
  <si>
    <t>Злобин Леонид</t>
  </si>
  <si>
    <t>Ромнова Евгения</t>
  </si>
  <si>
    <t>Соломина Анастасия</t>
  </si>
  <si>
    <t>Збродов Михаил</t>
  </si>
  <si>
    <t>Краева Арина</t>
  </si>
  <si>
    <t xml:space="preserve">Дихтеренко Алина </t>
  </si>
  <si>
    <t xml:space="preserve"> Осипова Ангелина</t>
  </si>
  <si>
    <t xml:space="preserve">Иванова Татьяна </t>
  </si>
  <si>
    <t xml:space="preserve">Качеганова Анастасия </t>
  </si>
  <si>
    <t>Шарыгина Анастасия Юрьевна</t>
  </si>
  <si>
    <t>Клюшнёва Елизавета</t>
  </si>
  <si>
    <t>Михайлова Виктория</t>
  </si>
  <si>
    <t>Самойлова Анастасия</t>
  </si>
  <si>
    <t>Захарова Алёна</t>
  </si>
  <si>
    <t xml:space="preserve">Редунова Дарья </t>
  </si>
  <si>
    <t>Вильман Светлана Андреевна</t>
  </si>
  <si>
    <t>Жуган Владислав</t>
  </si>
  <si>
    <t>Городилов Данила</t>
  </si>
  <si>
    <t>Биль Екатерина</t>
  </si>
  <si>
    <t>Аношкина Анна</t>
  </si>
  <si>
    <t>Рогозникова Дарья</t>
  </si>
  <si>
    <t>Калмыкова Яна</t>
  </si>
  <si>
    <t>Кошкарова Полина</t>
  </si>
  <si>
    <t xml:space="preserve">лицей </t>
  </si>
  <si>
    <t>Шошина Анна</t>
  </si>
  <si>
    <t>Пименов Захар</t>
  </si>
  <si>
    <t>Манкакова Кристина</t>
  </si>
  <si>
    <t>Блинова Мария</t>
  </si>
  <si>
    <t>Савенкова Юлия</t>
  </si>
  <si>
    <t>Бедарева Дарья</t>
  </si>
  <si>
    <t>Шуюнова Нажежда Петровна</t>
  </si>
  <si>
    <t>Бердюгина Дарья</t>
  </si>
  <si>
    <t>Жукова Екатерина</t>
  </si>
  <si>
    <t>Шорина Ольга Борисовна</t>
  </si>
  <si>
    <t>Малова Ирина</t>
  </si>
  <si>
    <t>Тереня Татьяна</t>
  </si>
  <si>
    <t>Домахина Ева</t>
  </si>
  <si>
    <t>Кочуров Иван Андреевич</t>
  </si>
  <si>
    <t>Черепанов Семён</t>
  </si>
  <si>
    <t>Герасимова Галина Александровна</t>
  </si>
  <si>
    <t>Морозова Марина Викторовна</t>
  </si>
  <si>
    <t>Назаров Илья</t>
  </si>
  <si>
    <t>Самчук Александр Васильевич</t>
  </si>
  <si>
    <t>Поляков Геннадий Николаевич</t>
  </si>
  <si>
    <t>Павленко Степан</t>
  </si>
  <si>
    <t xml:space="preserve">Банникова  Дарья </t>
  </si>
  <si>
    <t>Заковряжина Тамара Терентьевна</t>
  </si>
  <si>
    <t>Зырянова Марина Дмитриевна</t>
  </si>
  <si>
    <t>Рыпалова Дарья</t>
  </si>
  <si>
    <t>Коваленко Юлия</t>
  </si>
  <si>
    <t>Захаркина Любовь Петровна</t>
  </si>
  <si>
    <t>Заболоцкая Елизавета</t>
  </si>
  <si>
    <t>Аксенова Анастасия</t>
  </si>
  <si>
    <t>Коновалова Ольга</t>
  </si>
  <si>
    <t>Вегеле Ирина Александровна</t>
  </si>
  <si>
    <t>Утева Алена</t>
  </si>
  <si>
    <t>Белевич Виктор Сергеевич</t>
  </si>
  <si>
    <t>Исакова Жанна</t>
  </si>
  <si>
    <t>Пономарёв Вадим</t>
  </si>
  <si>
    <t>Бейч Людмила Николаевна</t>
  </si>
  <si>
    <t>Северова Анастасия</t>
  </si>
  <si>
    <t>Герасимова Алёна</t>
  </si>
  <si>
    <t>Саньков Данил</t>
  </si>
  <si>
    <t>Погорелова Анна</t>
  </si>
  <si>
    <t>Каморная Ирина Михайловна</t>
  </si>
  <si>
    <t>Савосина Софья</t>
  </si>
  <si>
    <t>Кухарева Регина</t>
  </si>
  <si>
    <t>Маркова Наталья</t>
  </si>
  <si>
    <t>Маслюкова Вера Дмитриевна</t>
  </si>
  <si>
    <t>Гилева Алевтина</t>
  </si>
  <si>
    <t>Макрушина Светлана Викторовна</t>
  </si>
  <si>
    <t>Селиверстова Оксана</t>
  </si>
  <si>
    <t>Стренина Татьяна</t>
  </si>
  <si>
    <t>Селивёрстова Анастасия</t>
  </si>
  <si>
    <t>Эмих Полина Ивановна</t>
  </si>
  <si>
    <t>Лихачева Зоя Николаевна</t>
  </si>
  <si>
    <t>Кунгурова Валерия</t>
  </si>
  <si>
    <t>Тарасова Таисья Сергеевна</t>
  </si>
  <si>
    <t>Багринцев Андрей</t>
  </si>
  <si>
    <t>Стрельцова Наталья</t>
  </si>
  <si>
    <t>Маргарян Каринэ</t>
  </si>
  <si>
    <t>Шорина Анна Александровна</t>
  </si>
  <si>
    <t>Еремкин Захар</t>
  </si>
  <si>
    <t>Смирнова Екатерина</t>
  </si>
  <si>
    <t>Куркина Анастасия</t>
  </si>
  <si>
    <t xml:space="preserve">Науменко Людмила </t>
  </si>
  <si>
    <t>Атаманова Виктория</t>
  </si>
  <si>
    <t>Остермиллер Тамара Викторовна</t>
  </si>
  <si>
    <t>Бодрова Ирина Викторовна</t>
  </si>
  <si>
    <t>Никитина Светлана</t>
  </si>
  <si>
    <t>Землякова Светлана</t>
  </si>
  <si>
    <t xml:space="preserve">Булко Валерия </t>
  </si>
  <si>
    <t>Павловец Валерия</t>
  </si>
  <si>
    <t>Костенкова Екатерина</t>
  </si>
  <si>
    <t xml:space="preserve">Смоленцев Владислав  </t>
  </si>
  <si>
    <t>Саньков Даниил</t>
  </si>
  <si>
    <t>Герасимова Алена</t>
  </si>
  <si>
    <t>Зидлер Диана</t>
  </si>
  <si>
    <t>Ткачёва Екатерина</t>
  </si>
  <si>
    <t>Фатуева Анастасия</t>
  </si>
  <si>
    <t>Барсукова Анастасия</t>
  </si>
  <si>
    <t xml:space="preserve">Атаманова Виктория </t>
  </si>
  <si>
    <t>Гайдуков Илья</t>
  </si>
  <si>
    <t>Шипилев Владислав</t>
  </si>
  <si>
    <t>Солодилова Любовь Дмитриевна</t>
  </si>
  <si>
    <t>Терёшкина Юлия</t>
  </si>
  <si>
    <t>Ткач Людмила Прокопьевна</t>
  </si>
  <si>
    <t>Герайкин Дмитрий</t>
  </si>
  <si>
    <t>Козменкова Валентина</t>
  </si>
  <si>
    <t>Ермоленко Екатерина Игоревна</t>
  </si>
  <si>
    <t>Магдеев Григорий</t>
  </si>
  <si>
    <t>Торопова Елизавета</t>
  </si>
  <si>
    <t>Титов Владислав</t>
  </si>
  <si>
    <t>Пяткова Татьяна Александровна</t>
  </si>
  <si>
    <t>Липс  Татьяна</t>
  </si>
  <si>
    <t>Смоленцев  Владислав</t>
  </si>
  <si>
    <t>Нагорная Регина</t>
  </si>
  <si>
    <t>Гусельникова Надежда Кузьминична</t>
  </si>
  <si>
    <t>Ерёмкин Захар</t>
  </si>
  <si>
    <t>Тюленев Данил</t>
  </si>
  <si>
    <t>Фомишкин Дмитрий</t>
  </si>
  <si>
    <t>Можная Нина Александровна</t>
  </si>
  <si>
    <t>Иляскина Ангелина</t>
  </si>
  <si>
    <t>Сидоров Александр</t>
  </si>
  <si>
    <t>Тукова Ольга</t>
  </si>
  <si>
    <t>Пожидаев Иван Вячеславович</t>
  </si>
  <si>
    <t>Музоватова Виктория</t>
  </si>
  <si>
    <t>Смоленцев Владислав</t>
  </si>
  <si>
    <t>Казанцева Анастасия</t>
  </si>
  <si>
    <t>Полосухин Валерий Леонидович</t>
  </si>
  <si>
    <t>Аношко Роман</t>
  </si>
  <si>
    <t>Лиманский Данил</t>
  </si>
  <si>
    <t>Синельникова Дарья</t>
  </si>
  <si>
    <t>Дубровин Андрей</t>
  </si>
  <si>
    <t>Рыкова Анна</t>
  </si>
  <si>
    <t>Крюков Алексей</t>
  </si>
  <si>
    <t>Сергеев Александр Александрович</t>
  </si>
  <si>
    <t>МХК</t>
  </si>
  <si>
    <t>ОБЖ</t>
  </si>
  <si>
    <t>химия</t>
  </si>
  <si>
    <t>физика</t>
  </si>
  <si>
    <t>право</t>
  </si>
  <si>
    <t xml:space="preserve">Тищенко Арина </t>
  </si>
  <si>
    <t>Аверкина Виктория</t>
  </si>
  <si>
    <t>Жиленко Владимир</t>
  </si>
  <si>
    <t>Сухорукова Нелли</t>
  </si>
  <si>
    <t>Таратынова Валерия</t>
  </si>
  <si>
    <t>Дисюн Егор</t>
  </si>
  <si>
    <t>Жуков Кирилл</t>
  </si>
  <si>
    <t>Путяева Арина</t>
  </si>
  <si>
    <t>Рубис Егор</t>
  </si>
  <si>
    <t>Михайлова Татьяна</t>
  </si>
  <si>
    <t>Юношева Елена</t>
  </si>
  <si>
    <t>Плаксенко Елизавета</t>
  </si>
  <si>
    <t>Локтионова Мария</t>
  </si>
  <si>
    <t>Макси-мальный балл</t>
  </si>
  <si>
    <t>% выпол-нения</t>
  </si>
  <si>
    <t>Дудников Наталья Борисовна</t>
  </si>
  <si>
    <t>Шульц Полина</t>
  </si>
  <si>
    <t>Блодич Антон</t>
  </si>
  <si>
    <t>Серёгина Анастасия</t>
  </si>
  <si>
    <t>Кудрявцева Елена</t>
  </si>
  <si>
    <t>Копьёва Олеся</t>
  </si>
  <si>
    <t>Шевченко Диана</t>
  </si>
  <si>
    <t>Кукленко Наталья Геннадьевна</t>
  </si>
  <si>
    <t>Рехтин Кирилл</t>
  </si>
  <si>
    <t>Дубровская Галина Владимировна</t>
  </si>
  <si>
    <t>Ульянова Алина</t>
  </si>
  <si>
    <t>Свиридова Татьяна Владимировна</t>
  </si>
  <si>
    <t>Краснов Динис</t>
  </si>
  <si>
    <t>Гайсин Роман Галлимулович</t>
  </si>
  <si>
    <t>Ковин Алексей</t>
  </si>
  <si>
    <t>Панков Илья</t>
  </si>
  <si>
    <t>Рублёв Семён</t>
  </si>
  <si>
    <t>Гайсина Елена Эдуардовна</t>
  </si>
  <si>
    <t>Рогова Олеся</t>
  </si>
  <si>
    <t>Семикин Александр Николаевич</t>
  </si>
  <si>
    <t>Ванзитлер Сергей</t>
  </si>
  <si>
    <t>Берсенёва Ксения</t>
  </si>
  <si>
    <t>Чесноков Николай Николаевич</t>
  </si>
  <si>
    <t>Корехова Дарина</t>
  </si>
  <si>
    <t xml:space="preserve">предмет </t>
  </si>
  <si>
    <t>р.яз.</t>
  </si>
  <si>
    <t>литер.</t>
  </si>
  <si>
    <t>англ.</t>
  </si>
  <si>
    <t>нем.</t>
  </si>
  <si>
    <t>матем.</t>
  </si>
  <si>
    <t>ист.</t>
  </si>
  <si>
    <t>общ.</t>
  </si>
  <si>
    <t>эконом.</t>
  </si>
  <si>
    <t>биол.</t>
  </si>
  <si>
    <t>экол.</t>
  </si>
  <si>
    <t>геор.</t>
  </si>
  <si>
    <t>ф-ра</t>
  </si>
  <si>
    <t>информ</t>
  </si>
  <si>
    <t xml:space="preserve">Кол-во пред-метов </t>
  </si>
  <si>
    <t>Количество побед</t>
  </si>
  <si>
    <t>к приказу отдела по образованию</t>
  </si>
  <si>
    <t>администрации г.Заринска</t>
  </si>
  <si>
    <t>от _____________№__________</t>
  </si>
  <si>
    <t>Список победителей и призёров</t>
  </si>
  <si>
    <t>муниципального этапа всероссийской олимпиады школьников</t>
  </si>
  <si>
    <t>в 2017-2018 учебном году</t>
  </si>
  <si>
    <t>Приложение 2</t>
  </si>
  <si>
    <t>Краснов Денис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</si>
</sst>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3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0" fontId="1" fillId="0" borderId="1" xfId="0" applyFont="1" applyFill="1" applyBorder="1" applyAlignment="1">
      <alignment horizontal="justify" vertical="top" wrapText="1"/>
    </xf>
    <xf numFmtId="0" fontId="6" fillId="0" borderId="1" xfId="0" applyFont="1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/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justify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1" xfId="0" applyBorder="1"/>
    <xf numFmtId="0" fontId="1" fillId="0" borderId="2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2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/>
    <xf numFmtId="164" fontId="1" fillId="0" borderId="1" xfId="0" applyNumberFormat="1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justify" wrapText="1"/>
    </xf>
    <xf numFmtId="0" fontId="1" fillId="0" borderId="1" xfId="0" applyFont="1" applyFill="1" applyBorder="1" applyAlignment="1">
      <alignment horizontal="justify" wrapText="1"/>
    </xf>
    <xf numFmtId="0" fontId="2" fillId="3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top" wrapText="1"/>
    </xf>
    <xf numFmtId="0" fontId="3" fillId="2" borderId="1" xfId="0" applyFont="1" applyFill="1" applyBorder="1" applyAlignment="1">
      <alignment vertical="top" wrapText="1"/>
    </xf>
    <xf numFmtId="0" fontId="1" fillId="0" borderId="2" xfId="0" applyFont="1" applyBorder="1" applyAlignment="1">
      <alignment horizontal="justify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justify" vertical="top" wrapText="1"/>
    </xf>
    <xf numFmtId="0" fontId="1" fillId="0" borderId="2" xfId="0" applyFont="1" applyFill="1" applyBorder="1" applyAlignment="1">
      <alignment horizontal="justify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left" vertical="center" wrapText="1"/>
    </xf>
    <xf numFmtId="164" fontId="1" fillId="6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left" vertical="center" wrapText="1"/>
    </xf>
    <xf numFmtId="164" fontId="1" fillId="7" borderId="1" xfId="0" applyNumberFormat="1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left" vertical="top" wrapText="1"/>
    </xf>
    <xf numFmtId="0" fontId="1" fillId="7" borderId="2" xfId="0" applyFont="1" applyFill="1" applyBorder="1" applyAlignment="1">
      <alignment horizontal="left"/>
    </xf>
    <xf numFmtId="0" fontId="1" fillId="7" borderId="2" xfId="0" applyFont="1" applyFill="1" applyBorder="1"/>
    <xf numFmtId="0" fontId="1" fillId="7" borderId="1" xfId="0" applyFont="1" applyFill="1" applyBorder="1" applyAlignment="1">
      <alignment horizontal="justify" vertical="top" wrapText="1"/>
    </xf>
    <xf numFmtId="0" fontId="1" fillId="7" borderId="2" xfId="0" applyFont="1" applyFill="1" applyBorder="1" applyAlignment="1">
      <alignment horizontal="justify" vertical="top" wrapText="1"/>
    </xf>
    <xf numFmtId="0" fontId="2" fillId="7" borderId="1" xfId="0" applyFont="1" applyFill="1" applyBorder="1" applyAlignment="1">
      <alignment horizontal="left" vertical="center" wrapText="1"/>
    </xf>
    <xf numFmtId="2" fontId="1" fillId="7" borderId="1" xfId="0" applyNumberFormat="1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 wrapText="1"/>
    </xf>
    <xf numFmtId="164" fontId="1" fillId="8" borderId="1" xfId="0" applyNumberFormat="1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vertical="top" wrapText="1"/>
    </xf>
    <xf numFmtId="0" fontId="1" fillId="8" borderId="1" xfId="0" applyFont="1" applyFill="1" applyBorder="1" applyAlignment="1">
      <alignment horizontal="left" vertical="top" wrapText="1"/>
    </xf>
    <xf numFmtId="49" fontId="1" fillId="8" borderId="1" xfId="0" applyNumberFormat="1" applyFont="1" applyFill="1" applyBorder="1" applyAlignment="1">
      <alignment horizont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left"/>
    </xf>
    <xf numFmtId="164" fontId="1" fillId="8" borderId="1" xfId="0" applyNumberFormat="1" applyFont="1" applyFill="1" applyBorder="1" applyAlignment="1">
      <alignment horizontal="left"/>
    </xf>
    <xf numFmtId="2" fontId="1" fillId="8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justify" wrapText="1"/>
    </xf>
    <xf numFmtId="0" fontId="1" fillId="7" borderId="1" xfId="0" applyFont="1" applyFill="1" applyBorder="1" applyAlignment="1">
      <alignment horizontal="left" wrapText="1"/>
    </xf>
    <xf numFmtId="49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164" fontId="1" fillId="7" borderId="1" xfId="0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justify" wrapText="1"/>
    </xf>
    <xf numFmtId="0" fontId="2" fillId="7" borderId="1" xfId="0" applyFont="1" applyFill="1" applyBorder="1" applyAlignment="1">
      <alignment horizontal="justify" vertical="top" wrapText="1"/>
    </xf>
    <xf numFmtId="0" fontId="6" fillId="7" borderId="1" xfId="0" applyFont="1" applyFill="1" applyBorder="1" applyAlignment="1">
      <alignment horizontal="left"/>
    </xf>
    <xf numFmtId="0" fontId="6" fillId="7" borderId="1" xfId="0" applyFont="1" applyFill="1" applyBorder="1"/>
    <xf numFmtId="0" fontId="1" fillId="6" borderId="1" xfId="0" applyFont="1" applyFill="1" applyBorder="1" applyAlignment="1">
      <alignment horizontal="justify" vertical="top" wrapText="1"/>
    </xf>
    <xf numFmtId="0" fontId="1" fillId="6" borderId="1" xfId="0" applyFont="1" applyFill="1" applyBorder="1" applyAlignment="1">
      <alignment horizontal="justify" wrapText="1"/>
    </xf>
    <xf numFmtId="0" fontId="1" fillId="8" borderId="1" xfId="0" applyFont="1" applyFill="1" applyBorder="1" applyAlignment="1">
      <alignment horizontal="justify" vertical="top" wrapText="1"/>
    </xf>
    <xf numFmtId="0" fontId="6" fillId="8" borderId="1" xfId="0" applyFont="1" applyFill="1" applyBorder="1" applyAlignment="1">
      <alignment horizontal="left"/>
    </xf>
    <xf numFmtId="0" fontId="6" fillId="8" borderId="1" xfId="0" applyFont="1" applyFill="1" applyBorder="1"/>
    <xf numFmtId="0" fontId="1" fillId="8" borderId="1" xfId="0" applyFont="1" applyFill="1" applyBorder="1" applyAlignment="1">
      <alignment horizontal="justify" wrapText="1"/>
    </xf>
    <xf numFmtId="0" fontId="1" fillId="9" borderId="1" xfId="0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left" vertical="center" wrapText="1"/>
    </xf>
    <xf numFmtId="164" fontId="1" fillId="9" borderId="1" xfId="0" applyNumberFormat="1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vertical="center" wrapText="1"/>
    </xf>
    <xf numFmtId="164" fontId="1" fillId="10" borderId="1" xfId="0" applyNumberFormat="1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/>
    </xf>
    <xf numFmtId="49" fontId="1" fillId="10" borderId="1" xfId="0" applyNumberFormat="1" applyFont="1" applyFill="1" applyBorder="1" applyAlignment="1">
      <alignment horizontal="center"/>
    </xf>
    <xf numFmtId="0" fontId="1" fillId="10" borderId="1" xfId="0" applyFont="1" applyFill="1" applyBorder="1"/>
    <xf numFmtId="0" fontId="1" fillId="10" borderId="1" xfId="0" applyFont="1" applyFill="1" applyBorder="1" applyAlignment="1">
      <alignment horizontal="left"/>
    </xf>
    <xf numFmtId="164" fontId="1" fillId="10" borderId="1" xfId="0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vertical="top" wrapText="1"/>
    </xf>
    <xf numFmtId="49" fontId="1" fillId="8" borderId="1" xfId="0" applyNumberFormat="1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left"/>
    </xf>
    <xf numFmtId="0" fontId="3" fillId="8" borderId="1" xfId="0" applyFont="1" applyFill="1" applyBorder="1"/>
    <xf numFmtId="0" fontId="0" fillId="8" borderId="1" xfId="0" applyFill="1" applyBorder="1" applyAlignment="1">
      <alignment horizontal="left"/>
    </xf>
    <xf numFmtId="0" fontId="0" fillId="8" borderId="1" xfId="0" applyFill="1" applyBorder="1"/>
    <xf numFmtId="49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left"/>
    </xf>
    <xf numFmtId="164" fontId="1" fillId="6" borderId="1" xfId="0" applyNumberFormat="1" applyFont="1" applyFill="1" applyBorder="1" applyAlignment="1">
      <alignment horizontal="left"/>
    </xf>
    <xf numFmtId="49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left"/>
    </xf>
    <xf numFmtId="164" fontId="1" fillId="9" borderId="1" xfId="0" applyNumberFormat="1" applyFont="1" applyFill="1" applyBorder="1" applyAlignment="1">
      <alignment horizontal="left"/>
    </xf>
    <xf numFmtId="0" fontId="1" fillId="9" borderId="1" xfId="0" applyFont="1" applyFill="1" applyBorder="1" applyAlignment="1">
      <alignment horizontal="left" vertical="top" wrapText="1"/>
    </xf>
    <xf numFmtId="2" fontId="1" fillId="9" borderId="1" xfId="0" applyNumberFormat="1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wrapText="1"/>
    </xf>
    <xf numFmtId="0" fontId="1" fillId="9" borderId="1" xfId="0" applyFont="1" applyFill="1" applyBorder="1" applyAlignment="1">
      <alignment horizontal="justify" vertical="top" wrapText="1"/>
    </xf>
    <xf numFmtId="0" fontId="3" fillId="9" borderId="1" xfId="0" applyFont="1" applyFill="1" applyBorder="1" applyAlignment="1">
      <alignment vertical="top" wrapText="1"/>
    </xf>
    <xf numFmtId="1" fontId="1" fillId="8" borderId="1" xfId="0" applyNumberFormat="1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justify" wrapText="1"/>
    </xf>
    <xf numFmtId="0" fontId="1" fillId="8" borderId="1" xfId="0" applyFont="1" applyFill="1" applyBorder="1" applyAlignment="1">
      <alignment horizontal="left" wrapText="1"/>
    </xf>
    <xf numFmtId="0" fontId="2" fillId="8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justify" vertical="top" wrapText="1"/>
    </xf>
    <xf numFmtId="0" fontId="7" fillId="8" borderId="1" xfId="0" applyFont="1" applyFill="1" applyBorder="1" applyAlignment="1">
      <alignment horizontal="left" vertical="center" wrapText="1"/>
    </xf>
    <xf numFmtId="164" fontId="7" fillId="8" borderId="1" xfId="0" applyNumberFormat="1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justify" wrapText="1"/>
    </xf>
    <xf numFmtId="0" fontId="2" fillId="8" borderId="1" xfId="0" applyFont="1" applyFill="1" applyBorder="1" applyAlignment="1">
      <alignment horizontal="justify" vertical="top" wrapText="1"/>
    </xf>
    <xf numFmtId="0" fontId="3" fillId="9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justify" wrapText="1"/>
    </xf>
    <xf numFmtId="0" fontId="1" fillId="9" borderId="1" xfId="0" applyFont="1" applyFill="1" applyBorder="1" applyAlignment="1">
      <alignment horizontal="justify" wrapText="1"/>
    </xf>
    <xf numFmtId="0" fontId="2" fillId="9" borderId="1" xfId="0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vertical="top" wrapText="1"/>
    </xf>
    <xf numFmtId="164" fontId="1" fillId="9" borderId="2" xfId="0" applyNumberFormat="1" applyFont="1" applyFill="1" applyBorder="1" applyAlignment="1">
      <alignment horizontal="left" vertical="center" wrapText="1"/>
    </xf>
    <xf numFmtId="0" fontId="1" fillId="9" borderId="2" xfId="0" applyFont="1" applyFill="1" applyBorder="1"/>
    <xf numFmtId="2" fontId="1" fillId="3" borderId="2" xfId="0" applyNumberFormat="1" applyFont="1" applyFill="1" applyBorder="1" applyAlignment="1">
      <alignment horizontal="left" vertical="center" wrapText="1"/>
    </xf>
    <xf numFmtId="164" fontId="1" fillId="9" borderId="2" xfId="0" applyNumberFormat="1" applyFont="1" applyFill="1" applyBorder="1" applyAlignment="1">
      <alignment horizontal="left"/>
    </xf>
    <xf numFmtId="0" fontId="1" fillId="9" borderId="2" xfId="0" applyFont="1" applyFill="1" applyBorder="1" applyAlignment="1">
      <alignment horizontal="left"/>
    </xf>
    <xf numFmtId="0" fontId="3" fillId="9" borderId="2" xfId="0" applyFont="1" applyFill="1" applyBorder="1" applyAlignment="1">
      <alignment vertical="top" wrapText="1"/>
    </xf>
    <xf numFmtId="2" fontId="1" fillId="9" borderId="2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/>
    <xf numFmtId="0" fontId="2" fillId="9" borderId="1" xfId="0" applyFont="1" applyFill="1" applyBorder="1" applyAlignment="1">
      <alignment horizontal="justify" wrapText="1"/>
    </xf>
    <xf numFmtId="0" fontId="2" fillId="9" borderId="1" xfId="0" applyFont="1" applyFill="1" applyBorder="1" applyAlignment="1">
      <alignment horizontal="justify" vertical="top" wrapText="1"/>
    </xf>
    <xf numFmtId="0" fontId="6" fillId="9" borderId="1" xfId="0" applyFont="1" applyFill="1" applyBorder="1" applyAlignment="1">
      <alignment horizontal="left"/>
    </xf>
    <xf numFmtId="0" fontId="6" fillId="9" borderId="1" xfId="0" applyFont="1" applyFill="1" applyBorder="1"/>
    <xf numFmtId="49" fontId="1" fillId="9" borderId="1" xfId="0" applyNumberFormat="1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horizontal="justify" wrapText="1"/>
    </xf>
    <xf numFmtId="0" fontId="1" fillId="4" borderId="1" xfId="0" applyFont="1" applyFill="1" applyBorder="1" applyAlignment="1">
      <alignment horizontal="justify" wrapText="1"/>
    </xf>
    <xf numFmtId="0" fontId="1" fillId="4" borderId="1" xfId="0" applyFont="1" applyFill="1" applyBorder="1" applyAlignment="1">
      <alignment horizontal="justify" vertical="top" wrapText="1"/>
    </xf>
    <xf numFmtId="2" fontId="1" fillId="4" borderId="1" xfId="0" applyNumberFormat="1" applyFont="1" applyFill="1" applyBorder="1" applyAlignment="1">
      <alignment horizontal="left" vertical="center" wrapText="1"/>
    </xf>
    <xf numFmtId="49" fontId="1" fillId="6" borderId="1" xfId="0" applyNumberFormat="1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left" wrapText="1"/>
    </xf>
    <xf numFmtId="2" fontId="1" fillId="6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justify" wrapText="1"/>
    </xf>
    <xf numFmtId="0" fontId="3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justify" vertical="top" wrapText="1"/>
    </xf>
    <xf numFmtId="0" fontId="2" fillId="4" borderId="1" xfId="0" applyFont="1" applyFill="1" applyBorder="1" applyAlignment="1">
      <alignment horizontal="justify" wrapText="1"/>
    </xf>
    <xf numFmtId="0" fontId="2" fillId="9" borderId="1" xfId="0" applyFont="1" applyFill="1" applyBorder="1" applyAlignment="1">
      <alignment vertical="top" wrapText="1"/>
    </xf>
    <xf numFmtId="0" fontId="6" fillId="4" borderId="1" xfId="0" applyFont="1" applyFill="1" applyBorder="1"/>
    <xf numFmtId="0" fontId="1" fillId="4" borderId="1" xfId="0" applyFont="1" applyFill="1" applyBorder="1"/>
    <xf numFmtId="0" fontId="3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justify" vertical="top" wrapText="1"/>
    </xf>
    <xf numFmtId="0" fontId="10" fillId="8" borderId="1" xfId="0" applyFont="1" applyFill="1" applyBorder="1" applyAlignment="1">
      <alignment horizontal="left" vertical="center" wrapText="1"/>
    </xf>
    <xf numFmtId="164" fontId="10" fillId="8" borderId="1" xfId="0" applyNumberFormat="1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justify" wrapText="1"/>
    </xf>
    <xf numFmtId="0" fontId="10" fillId="9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justify" wrapText="1"/>
    </xf>
    <xf numFmtId="0" fontId="10" fillId="7" borderId="1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justify" vertical="top" wrapText="1"/>
    </xf>
    <xf numFmtId="0" fontId="10" fillId="7" borderId="1" xfId="0" applyFont="1" applyFill="1" applyBorder="1" applyAlignment="1">
      <alignment horizontal="justify" vertical="top" wrapText="1"/>
    </xf>
    <xf numFmtId="0" fontId="14" fillId="7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 vertical="center" wrapText="1"/>
    </xf>
    <xf numFmtId="164" fontId="10" fillId="7" borderId="1" xfId="0" applyNumberFormat="1" applyFont="1" applyFill="1" applyBorder="1" applyAlignment="1">
      <alignment horizontal="left" vertical="center" wrapText="1"/>
    </xf>
    <xf numFmtId="0" fontId="14" fillId="7" borderId="1" xfId="0" applyFont="1" applyFill="1" applyBorder="1"/>
    <xf numFmtId="0" fontId="10" fillId="7" borderId="1" xfId="0" applyFont="1" applyFill="1" applyBorder="1" applyAlignment="1">
      <alignment vertical="top" wrapText="1"/>
    </xf>
    <xf numFmtId="0" fontId="10" fillId="7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0" fontId="10" fillId="9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top" wrapText="1"/>
    </xf>
    <xf numFmtId="49" fontId="10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left"/>
    </xf>
    <xf numFmtId="164" fontId="10" fillId="8" borderId="1" xfId="0" applyNumberFormat="1" applyFont="1" applyFill="1" applyBorder="1" applyAlignment="1">
      <alignment horizontal="left"/>
    </xf>
    <xf numFmtId="0" fontId="13" fillId="8" borderId="1" xfId="0" applyFont="1" applyFill="1" applyBorder="1" applyAlignment="1">
      <alignment horizontal="justify" vertical="top" wrapText="1"/>
    </xf>
    <xf numFmtId="0" fontId="14" fillId="8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vertical="top" wrapText="1"/>
    </xf>
    <xf numFmtId="0" fontId="10" fillId="11" borderId="1" xfId="0" applyFont="1" applyFill="1" applyBorder="1" applyAlignment="1">
      <alignment vertical="top" wrapText="1"/>
    </xf>
    <xf numFmtId="0" fontId="10" fillId="11" borderId="2" xfId="0" applyFont="1" applyFill="1" applyBorder="1" applyAlignment="1">
      <alignment vertical="top" wrapText="1"/>
    </xf>
    <xf numFmtId="0" fontId="10" fillId="11" borderId="1" xfId="0" applyFont="1" applyFill="1" applyBorder="1"/>
    <xf numFmtId="0" fontId="10" fillId="11" borderId="1" xfId="0" applyFont="1" applyFill="1" applyBorder="1" applyAlignment="1">
      <alignment horizontal="left" vertical="top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left" vertical="center" wrapText="1"/>
    </xf>
    <xf numFmtId="2" fontId="10" fillId="11" borderId="2" xfId="0" applyNumberFormat="1" applyFont="1" applyFill="1" applyBorder="1" applyAlignment="1">
      <alignment horizontal="left" vertical="center" wrapText="1"/>
    </xf>
    <xf numFmtId="0" fontId="10" fillId="11" borderId="2" xfId="0" applyFont="1" applyFill="1" applyBorder="1" applyAlignment="1">
      <alignment horizontal="left" vertical="center" wrapText="1"/>
    </xf>
    <xf numFmtId="49" fontId="10" fillId="11" borderId="1" xfId="0" applyNumberFormat="1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justify" vertical="top" wrapText="1"/>
    </xf>
    <xf numFmtId="164" fontId="10" fillId="11" borderId="1" xfId="0" applyNumberFormat="1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justify" wrapTex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justify" vertical="top" wrapText="1"/>
    </xf>
    <xf numFmtId="0" fontId="10" fillId="9" borderId="1" xfId="0" applyFont="1" applyFill="1" applyBorder="1" applyAlignment="1">
      <alignment horizontal="justify" vertical="top" wrapText="1"/>
    </xf>
    <xf numFmtId="0" fontId="14" fillId="9" borderId="1" xfId="0" applyFont="1" applyFill="1" applyBorder="1" applyAlignment="1">
      <alignment horizontal="left"/>
    </xf>
    <xf numFmtId="0" fontId="10" fillId="9" borderId="1" xfId="0" applyFont="1" applyFill="1" applyBorder="1" applyAlignment="1">
      <alignment horizontal="left" vertical="center" wrapText="1"/>
    </xf>
    <xf numFmtId="164" fontId="10" fillId="9" borderId="1" xfId="0" applyNumberFormat="1" applyFont="1" applyFill="1" applyBorder="1" applyAlignment="1">
      <alignment horizontal="left" vertical="center" wrapText="1"/>
    </xf>
    <xf numFmtId="0" fontId="14" fillId="9" borderId="1" xfId="0" applyFont="1" applyFill="1" applyBorder="1"/>
    <xf numFmtId="0" fontId="10" fillId="8" borderId="1" xfId="0" applyFont="1" applyFill="1" applyBorder="1"/>
    <xf numFmtId="0" fontId="14" fillId="8" borderId="1" xfId="0" applyFont="1" applyFill="1" applyBorder="1"/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justify" vertical="top" wrapText="1"/>
    </xf>
    <xf numFmtId="0" fontId="10" fillId="5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justify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vertical="top" wrapText="1"/>
    </xf>
    <xf numFmtId="0" fontId="10" fillId="7" borderId="2" xfId="0" applyFont="1" applyFill="1" applyBorder="1" applyAlignment="1">
      <alignment vertical="top" wrapText="1"/>
    </xf>
    <xf numFmtId="0" fontId="10" fillId="0" borderId="2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justify" vertical="top" wrapText="1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justify" wrapText="1"/>
    </xf>
    <xf numFmtId="164" fontId="10" fillId="0" borderId="1" xfId="0" applyNumberFormat="1" applyFont="1" applyBorder="1" applyAlignment="1">
      <alignment horizontal="left"/>
    </xf>
    <xf numFmtId="0" fontId="13" fillId="7" borderId="1" xfId="0" applyFont="1" applyFill="1" applyBorder="1" applyAlignment="1">
      <alignment horizontal="left" vertical="center" wrapText="1"/>
    </xf>
    <xf numFmtId="2" fontId="10" fillId="7" borderId="1" xfId="0" applyNumberFormat="1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wrapText="1"/>
    </xf>
    <xf numFmtId="0" fontId="13" fillId="7" borderId="1" xfId="0" applyFont="1" applyFill="1" applyBorder="1" applyAlignment="1">
      <alignment horizontal="justify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justify" vertical="top" wrapText="1"/>
    </xf>
    <xf numFmtId="0" fontId="10" fillId="10" borderId="1" xfId="0" applyFont="1" applyFill="1" applyBorder="1" applyAlignment="1">
      <alignment horizontal="center" vertical="center" wrapText="1"/>
    </xf>
    <xf numFmtId="49" fontId="10" fillId="10" borderId="1" xfId="0" applyNumberFormat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vertical="top" wrapText="1"/>
    </xf>
    <xf numFmtId="0" fontId="10" fillId="10" borderId="1" xfId="0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horizontal="left" vertical="top" wrapText="1"/>
    </xf>
    <xf numFmtId="0" fontId="13" fillId="10" borderId="1" xfId="0" applyFont="1" applyFill="1" applyBorder="1" applyAlignment="1">
      <alignment vertical="top" wrapText="1"/>
    </xf>
    <xf numFmtId="164" fontId="10" fillId="10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wrapText="1"/>
    </xf>
    <xf numFmtId="49" fontId="10" fillId="9" borderId="1" xfId="0" applyNumberFormat="1" applyFont="1" applyFill="1" applyBorder="1" applyAlignment="1">
      <alignment horizontal="center"/>
    </xf>
    <xf numFmtId="0" fontId="10" fillId="9" borderId="1" xfId="0" applyFont="1" applyFill="1" applyBorder="1"/>
    <xf numFmtId="0" fontId="10" fillId="9" borderId="1" xfId="0" applyFont="1" applyFill="1" applyBorder="1" applyAlignment="1">
      <alignment horizontal="left"/>
    </xf>
    <xf numFmtId="164" fontId="10" fillId="9" borderId="1" xfId="0" applyNumberFormat="1" applyFont="1" applyFill="1" applyBorder="1" applyAlignment="1">
      <alignment horizontal="left"/>
    </xf>
    <xf numFmtId="0" fontId="10" fillId="9" borderId="1" xfId="0" applyFont="1" applyFill="1" applyBorder="1" applyAlignment="1">
      <alignment horizontal="left" vertical="top" wrapText="1"/>
    </xf>
    <xf numFmtId="2" fontId="10" fillId="9" borderId="1" xfId="0" applyNumberFormat="1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justify" vertical="top" wrapText="1"/>
    </xf>
    <xf numFmtId="1" fontId="10" fillId="8" borderId="1" xfId="0" applyNumberFormat="1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justify" wrapText="1"/>
    </xf>
    <xf numFmtId="0" fontId="10" fillId="8" borderId="1" xfId="0" applyFont="1" applyFill="1" applyBorder="1" applyAlignment="1">
      <alignment horizontal="left" wrapText="1"/>
    </xf>
    <xf numFmtId="0" fontId="13" fillId="8" borderId="1" xfId="0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justify" wrapText="1"/>
    </xf>
    <xf numFmtId="0" fontId="13" fillId="9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left" vertical="center" wrapText="1"/>
    </xf>
    <xf numFmtId="164" fontId="10" fillId="4" borderId="1" xfId="0" applyNumberFormat="1" applyFont="1" applyFill="1" applyBorder="1" applyAlignment="1">
      <alignment horizontal="left" vertical="center" wrapText="1"/>
    </xf>
    <xf numFmtId="164" fontId="10" fillId="9" borderId="2" xfId="0" applyNumberFormat="1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 wrapText="1"/>
    </xf>
    <xf numFmtId="164" fontId="10" fillId="9" borderId="2" xfId="0" applyNumberFormat="1" applyFont="1" applyFill="1" applyBorder="1" applyAlignment="1">
      <alignment horizontal="left"/>
    </xf>
    <xf numFmtId="0" fontId="10" fillId="9" borderId="2" xfId="0" applyFont="1" applyFill="1" applyBorder="1" applyAlignment="1">
      <alignment horizontal="left"/>
    </xf>
    <xf numFmtId="0" fontId="10" fillId="9" borderId="2" xfId="0" applyFont="1" applyFill="1" applyBorder="1"/>
    <xf numFmtId="164" fontId="10" fillId="11" borderId="2" xfId="0" applyNumberFormat="1" applyFont="1" applyFill="1" applyBorder="1" applyAlignment="1">
      <alignment horizontal="left" vertical="center" wrapText="1"/>
    </xf>
    <xf numFmtId="49" fontId="10" fillId="11" borderId="1" xfId="0" applyNumberFormat="1" applyFont="1" applyFill="1" applyBorder="1" applyAlignment="1">
      <alignment horizontal="center"/>
    </xf>
    <xf numFmtId="0" fontId="10" fillId="11" borderId="1" xfId="0" applyFont="1" applyFill="1" applyBorder="1" applyAlignment="1">
      <alignment horizontal="left"/>
    </xf>
    <xf numFmtId="164" fontId="10" fillId="11" borderId="2" xfId="0" applyNumberFormat="1" applyFont="1" applyFill="1" applyBorder="1" applyAlignment="1">
      <alignment horizontal="left"/>
    </xf>
    <xf numFmtId="0" fontId="10" fillId="11" borderId="2" xfId="0" applyFont="1" applyFill="1" applyBorder="1" applyAlignment="1">
      <alignment horizontal="left"/>
    </xf>
    <xf numFmtId="164" fontId="10" fillId="0" borderId="2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justify" wrapText="1"/>
    </xf>
    <xf numFmtId="0" fontId="13" fillId="11" borderId="1" xfId="0" applyFont="1" applyFill="1" applyBorder="1" applyAlignment="1">
      <alignment horizontal="justify" vertical="top" wrapText="1"/>
    </xf>
    <xf numFmtId="0" fontId="14" fillId="11" borderId="1" xfId="0" applyFont="1" applyFill="1" applyBorder="1" applyAlignment="1">
      <alignment horizontal="left"/>
    </xf>
    <xf numFmtId="0" fontId="14" fillId="11" borderId="1" xfId="0" applyFont="1" applyFill="1" applyBorder="1"/>
    <xf numFmtId="49" fontId="10" fillId="11" borderId="1" xfId="0" applyNumberFormat="1" applyFont="1" applyFill="1" applyBorder="1" applyAlignment="1">
      <alignment horizontal="center" vertical="top" wrapText="1"/>
    </xf>
    <xf numFmtId="2" fontId="10" fillId="8" borderId="1" xfId="0" applyNumberFormat="1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justify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3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wrapText="1"/>
    </xf>
    <xf numFmtId="0" fontId="10" fillId="5" borderId="1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2" fontId="10" fillId="5" borderId="1" xfId="0" applyNumberFormat="1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left"/>
    </xf>
    <xf numFmtId="164" fontId="10" fillId="5" borderId="1" xfId="0" applyNumberFormat="1" applyFont="1" applyFill="1" applyBorder="1" applyAlignment="1">
      <alignment horizontal="left"/>
    </xf>
    <xf numFmtId="164" fontId="10" fillId="5" borderId="1" xfId="0" applyNumberFormat="1" applyFont="1" applyFill="1" applyBorder="1" applyAlignment="1">
      <alignment horizontal="left" vertical="center" wrapText="1"/>
    </xf>
    <xf numFmtId="2" fontId="10" fillId="11" borderId="1" xfId="0" applyNumberFormat="1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top" wrapText="1"/>
    </xf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top" wrapText="1"/>
    </xf>
    <xf numFmtId="164" fontId="10" fillId="6" borderId="1" xfId="0" applyNumberFormat="1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left"/>
    </xf>
    <xf numFmtId="0" fontId="13" fillId="5" borderId="1" xfId="0" applyFont="1" applyFill="1" applyBorder="1" applyAlignment="1">
      <alignment horizontal="justify" wrapText="1"/>
    </xf>
    <xf numFmtId="0" fontId="13" fillId="5" borderId="1" xfId="0" applyFont="1" applyFill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3" fillId="4" borderId="1" xfId="0" applyFont="1" applyFill="1" applyBorder="1" applyAlignment="1">
      <alignment vertical="top" wrapText="1"/>
    </xf>
    <xf numFmtId="49" fontId="10" fillId="4" borderId="1" xfId="0" applyNumberFormat="1" applyFont="1" applyFill="1" applyBorder="1" applyAlignment="1">
      <alignment horizontal="center"/>
    </xf>
    <xf numFmtId="0" fontId="10" fillId="4" borderId="1" xfId="0" applyFont="1" applyFill="1" applyBorder="1"/>
    <xf numFmtId="164" fontId="10" fillId="4" borderId="1" xfId="0" applyNumberFormat="1" applyFont="1" applyFill="1" applyBorder="1" applyAlignment="1">
      <alignment horizontal="left"/>
    </xf>
    <xf numFmtId="49" fontId="10" fillId="6" borderId="1" xfId="0" applyNumberFormat="1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justify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 wrapText="1"/>
    </xf>
    <xf numFmtId="164" fontId="1" fillId="2" borderId="2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9" fillId="2" borderId="1" xfId="0" applyFont="1" applyFill="1" applyBorder="1" applyAlignment="1">
      <alignment horizontal="justify" vertical="top" wrapText="1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justify" wrapText="1"/>
    </xf>
    <xf numFmtId="0" fontId="8" fillId="2" borderId="1" xfId="0" applyFont="1" applyFill="1" applyBorder="1" applyAlignment="1">
      <alignment horizontal="justify" wrapText="1"/>
    </xf>
    <xf numFmtId="1" fontId="1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left"/>
    </xf>
    <xf numFmtId="164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justify" wrapText="1"/>
    </xf>
    <xf numFmtId="0" fontId="12" fillId="2" borderId="1" xfId="0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wrapText="1"/>
    </xf>
    <xf numFmtId="0" fontId="0" fillId="2" borderId="0" xfId="0" applyFill="1"/>
    <xf numFmtId="2" fontId="1" fillId="3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/>
    </xf>
    <xf numFmtId="1" fontId="1" fillId="7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top" wrapText="1"/>
    </xf>
    <xf numFmtId="1" fontId="1" fillId="3" borderId="1" xfId="0" applyNumberFormat="1" applyFont="1" applyFill="1" applyBorder="1" applyAlignment="1">
      <alignment horizontal="left" vertical="center" wrapText="1"/>
    </xf>
    <xf numFmtId="1" fontId="1" fillId="8" borderId="1" xfId="0" applyNumberFormat="1" applyFont="1" applyFill="1" applyBorder="1" applyAlignment="1">
      <alignment horizontal="left"/>
    </xf>
    <xf numFmtId="1" fontId="1" fillId="7" borderId="1" xfId="0" applyNumberFormat="1" applyFont="1" applyFill="1" applyBorder="1" applyAlignment="1">
      <alignment horizontal="left"/>
    </xf>
    <xf numFmtId="1" fontId="1" fillId="10" borderId="1" xfId="0" applyNumberFormat="1" applyFont="1" applyFill="1" applyBorder="1" applyAlignment="1">
      <alignment horizontal="left" vertical="center" wrapText="1"/>
    </xf>
    <xf numFmtId="1" fontId="1" fillId="10" borderId="1" xfId="0" applyNumberFormat="1" applyFont="1" applyFill="1" applyBorder="1" applyAlignment="1">
      <alignment horizontal="left"/>
    </xf>
    <xf numFmtId="1" fontId="1" fillId="8" borderId="1" xfId="0" applyNumberFormat="1" applyFont="1" applyFill="1" applyBorder="1" applyAlignment="1">
      <alignment horizontal="left" vertical="top" wrapText="1"/>
    </xf>
    <xf numFmtId="1" fontId="1" fillId="9" borderId="1" xfId="0" applyNumberFormat="1" applyFont="1" applyFill="1" applyBorder="1" applyAlignment="1">
      <alignment horizontal="left"/>
    </xf>
    <xf numFmtId="1" fontId="1" fillId="9" borderId="1" xfId="0" applyNumberFormat="1" applyFont="1" applyFill="1" applyBorder="1" applyAlignment="1">
      <alignment horizontal="left" vertical="center" wrapText="1"/>
    </xf>
    <xf numFmtId="1" fontId="7" fillId="8" borderId="1" xfId="0" applyNumberFormat="1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top" wrapText="1"/>
    </xf>
    <xf numFmtId="1" fontId="1" fillId="9" borderId="2" xfId="0" applyNumberFormat="1" applyFont="1" applyFill="1" applyBorder="1" applyAlignment="1">
      <alignment horizontal="left" vertical="center" wrapText="1"/>
    </xf>
    <xf numFmtId="1" fontId="1" fillId="3" borderId="2" xfId="0" applyNumberFormat="1" applyFont="1" applyFill="1" applyBorder="1" applyAlignment="1">
      <alignment horizontal="left" vertical="center" wrapText="1"/>
    </xf>
    <xf numFmtId="1" fontId="1" fillId="9" borderId="2" xfId="0" applyNumberFormat="1" applyFont="1" applyFill="1" applyBorder="1" applyAlignment="1">
      <alignment horizontal="left"/>
    </xf>
    <xf numFmtId="1" fontId="1" fillId="9" borderId="1" xfId="0" applyNumberFormat="1" applyFont="1" applyFill="1" applyBorder="1" applyAlignment="1">
      <alignment horizontal="left" vertical="top" wrapText="1"/>
    </xf>
    <xf numFmtId="1" fontId="1" fillId="6" borderId="1" xfId="0" applyNumberFormat="1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left" vertical="top" wrapText="1"/>
    </xf>
    <xf numFmtId="1" fontId="1" fillId="4" borderId="1" xfId="0" applyNumberFormat="1" applyFont="1" applyFill="1" applyBorder="1" applyAlignment="1">
      <alignment horizontal="left"/>
    </xf>
    <xf numFmtId="1" fontId="1" fillId="6" borderId="1" xfId="0" applyNumberFormat="1" applyFont="1" applyFill="1" applyBorder="1" applyAlignment="1">
      <alignment horizontal="left" vertical="top" wrapText="1"/>
    </xf>
    <xf numFmtId="1" fontId="1" fillId="6" borderId="1" xfId="0" applyNumberFormat="1" applyFont="1" applyFill="1" applyBorder="1" applyAlignment="1">
      <alignment horizontal="left"/>
    </xf>
    <xf numFmtId="1" fontId="0" fillId="0" borderId="0" xfId="0" applyNumberFormat="1"/>
    <xf numFmtId="1" fontId="1" fillId="2" borderId="2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36"/>
  <sheetViews>
    <sheetView tabSelected="1" showWhiteSpace="0" view="pageLayout" topLeftCell="A403" zoomScale="80" zoomScalePageLayoutView="80" workbookViewId="0">
      <selection activeCell="C414" sqref="C414"/>
    </sheetView>
  </sheetViews>
  <sheetFormatPr defaultRowHeight="14.4"/>
  <cols>
    <col min="1" max="1" width="5.44140625" customWidth="1"/>
    <col min="2" max="2" width="8.6640625" style="27" customWidth="1"/>
    <col min="3" max="3" width="25.6640625" customWidth="1"/>
    <col min="4" max="4" width="7.88671875" customWidth="1"/>
    <col min="5" max="5" width="6.88671875" customWidth="1"/>
    <col min="6" max="6" width="12.6640625" customWidth="1"/>
    <col min="7" max="7" width="10" style="42" customWidth="1"/>
    <col min="8" max="8" width="8.6640625" style="42" customWidth="1"/>
    <col min="9" max="9" width="8.6640625" style="50" customWidth="1"/>
    <col min="10" max="10" width="6.77734375" customWidth="1"/>
    <col min="11" max="11" width="37.33203125" customWidth="1"/>
    <col min="12" max="12" width="7.6640625" customWidth="1"/>
    <col min="13" max="13" width="17" customWidth="1"/>
  </cols>
  <sheetData>
    <row r="1" spans="1:24" ht="46.8">
      <c r="A1" s="2" t="s">
        <v>0</v>
      </c>
      <c r="B1" s="71" t="s">
        <v>433</v>
      </c>
      <c r="C1" s="2" t="s">
        <v>6</v>
      </c>
      <c r="D1" s="2" t="s">
        <v>1</v>
      </c>
      <c r="E1" s="2" t="s">
        <v>2</v>
      </c>
      <c r="F1" s="2" t="s">
        <v>3</v>
      </c>
      <c r="G1" s="41" t="s">
        <v>407</v>
      </c>
      <c r="H1" s="41" t="s">
        <v>408</v>
      </c>
      <c r="I1" s="71"/>
      <c r="J1" s="2" t="s">
        <v>4</v>
      </c>
      <c r="K1" s="35" t="s">
        <v>5</v>
      </c>
      <c r="L1" s="70"/>
      <c r="M1" s="70"/>
      <c r="N1" s="44"/>
      <c r="O1" s="44"/>
      <c r="P1" s="44"/>
      <c r="Q1" s="44"/>
      <c r="R1" s="44"/>
      <c r="S1" s="44"/>
      <c r="T1" s="44"/>
      <c r="U1" s="44"/>
      <c r="V1" s="44"/>
      <c r="W1" s="44"/>
      <c r="X1" s="70"/>
    </row>
    <row r="2" spans="1:24" ht="15.6">
      <c r="A2" s="30">
        <v>1</v>
      </c>
      <c r="B2" s="59" t="s">
        <v>438</v>
      </c>
      <c r="C2" s="28" t="s">
        <v>395</v>
      </c>
      <c r="D2" s="28">
        <v>7</v>
      </c>
      <c r="E2" s="28">
        <v>6</v>
      </c>
      <c r="F2" s="28">
        <v>9</v>
      </c>
      <c r="G2" s="28">
        <v>35</v>
      </c>
      <c r="H2" s="51">
        <f>F2/G2*100</f>
        <v>25.714285714285712</v>
      </c>
      <c r="I2" s="456"/>
      <c r="J2" s="28"/>
      <c r="K2" s="77" t="s">
        <v>162</v>
      </c>
      <c r="L2" s="44"/>
      <c r="M2" s="45"/>
      <c r="N2" s="1"/>
      <c r="O2" s="1"/>
      <c r="P2" s="1"/>
      <c r="Q2" s="1"/>
      <c r="R2" s="1"/>
      <c r="S2" s="1"/>
      <c r="T2" s="46"/>
      <c r="U2" s="46"/>
      <c r="V2" s="46"/>
      <c r="W2" s="46"/>
      <c r="X2" s="46"/>
    </row>
    <row r="3" spans="1:24" ht="15.6">
      <c r="A3" s="30">
        <v>1</v>
      </c>
      <c r="B3" s="34" t="s">
        <v>391</v>
      </c>
      <c r="C3" s="6" t="s">
        <v>304</v>
      </c>
      <c r="D3" s="25">
        <v>3</v>
      </c>
      <c r="E3" s="25">
        <v>10</v>
      </c>
      <c r="F3" s="25">
        <v>1.5</v>
      </c>
      <c r="G3" s="25">
        <v>56</v>
      </c>
      <c r="H3" s="51">
        <f>F3/G3*100</f>
        <v>2.6785714285714284</v>
      </c>
      <c r="I3" s="456"/>
      <c r="J3" s="25"/>
      <c r="K3" s="76" t="s">
        <v>306</v>
      </c>
      <c r="L3" s="44"/>
      <c r="M3" s="45"/>
      <c r="N3" s="1"/>
      <c r="O3" s="1"/>
      <c r="P3" s="1"/>
      <c r="Q3" s="1"/>
      <c r="R3" s="1"/>
      <c r="S3" s="1"/>
      <c r="T3" s="46"/>
      <c r="U3" s="46"/>
      <c r="V3" s="46"/>
      <c r="W3" s="46"/>
      <c r="X3" s="46"/>
    </row>
    <row r="4" spans="1:24" ht="15.6">
      <c r="A4" s="71">
        <v>1</v>
      </c>
      <c r="B4" s="64" t="s">
        <v>393</v>
      </c>
      <c r="C4" s="8" t="s">
        <v>271</v>
      </c>
      <c r="D4" s="82">
        <v>15</v>
      </c>
      <c r="E4" s="82">
        <v>11</v>
      </c>
      <c r="F4" s="82">
        <v>50</v>
      </c>
      <c r="G4" s="82">
        <v>80</v>
      </c>
      <c r="H4" s="83">
        <f>F4/G4*100</f>
        <v>62.5</v>
      </c>
      <c r="I4" s="457"/>
      <c r="J4" s="82"/>
      <c r="K4" s="75" t="s">
        <v>235</v>
      </c>
      <c r="L4" s="44"/>
      <c r="M4" s="45"/>
      <c r="N4" s="1"/>
      <c r="O4" s="1"/>
      <c r="P4" s="1"/>
      <c r="Q4" s="1"/>
      <c r="R4" s="1"/>
      <c r="S4" s="1"/>
      <c r="T4" s="46"/>
      <c r="U4" s="46"/>
      <c r="V4" s="46"/>
      <c r="W4" s="46"/>
      <c r="X4" s="46"/>
    </row>
    <row r="5" spans="1:24" ht="15.6" customHeight="1">
      <c r="A5" s="30">
        <v>1</v>
      </c>
      <c r="B5" s="34" t="s">
        <v>390</v>
      </c>
      <c r="C5" s="6" t="s">
        <v>382</v>
      </c>
      <c r="D5" s="25" t="s">
        <v>41</v>
      </c>
      <c r="E5" s="25">
        <v>8</v>
      </c>
      <c r="F5" s="25">
        <v>63</v>
      </c>
      <c r="G5" s="25">
        <v>100</v>
      </c>
      <c r="H5" s="51">
        <f>F5/G5*100</f>
        <v>63</v>
      </c>
      <c r="I5" s="456">
        <v>1</v>
      </c>
      <c r="J5" s="25">
        <v>3</v>
      </c>
      <c r="K5" s="76" t="s">
        <v>388</v>
      </c>
      <c r="L5" s="44"/>
      <c r="M5" s="45"/>
      <c r="N5" s="1"/>
      <c r="O5" s="1"/>
      <c r="P5" s="1"/>
      <c r="Q5" s="1"/>
      <c r="R5" s="1"/>
      <c r="S5" s="1"/>
      <c r="T5" s="46"/>
      <c r="U5" s="46"/>
      <c r="V5" s="46"/>
      <c r="W5" s="46"/>
      <c r="X5" s="46"/>
    </row>
    <row r="6" spans="1:24" ht="15.6">
      <c r="A6" s="94">
        <v>1</v>
      </c>
      <c r="B6" s="95" t="s">
        <v>442</v>
      </c>
      <c r="C6" s="96" t="s">
        <v>338</v>
      </c>
      <c r="D6" s="97" t="s">
        <v>41</v>
      </c>
      <c r="E6" s="97">
        <v>11</v>
      </c>
      <c r="F6" s="97">
        <v>41.5</v>
      </c>
      <c r="G6" s="97">
        <v>113</v>
      </c>
      <c r="H6" s="98">
        <f>F6/G6*100</f>
        <v>36.725663716814161</v>
      </c>
      <c r="I6" s="458"/>
      <c r="J6" s="97"/>
      <c r="K6" s="99" t="s">
        <v>340</v>
      </c>
      <c r="L6" s="44"/>
      <c r="M6" s="45"/>
      <c r="N6" s="1"/>
      <c r="O6" s="1"/>
      <c r="P6" s="1"/>
      <c r="Q6" s="1"/>
      <c r="R6" s="1"/>
      <c r="S6" s="1"/>
      <c r="T6" s="46"/>
      <c r="U6" s="46"/>
      <c r="V6" s="46"/>
      <c r="W6" s="46"/>
      <c r="X6" s="46"/>
    </row>
    <row r="7" spans="1:24" ht="15.6">
      <c r="A7" s="94"/>
      <c r="B7" s="95" t="s">
        <v>443</v>
      </c>
      <c r="C7" s="100" t="s">
        <v>353</v>
      </c>
      <c r="D7" s="97" t="s">
        <v>41</v>
      </c>
      <c r="E7" s="97">
        <v>11</v>
      </c>
      <c r="F7" s="97">
        <v>18</v>
      </c>
      <c r="G7" s="97">
        <v>42</v>
      </c>
      <c r="H7" s="98">
        <f>F7/G7*100</f>
        <v>42.857142857142854</v>
      </c>
      <c r="I7" s="458">
        <v>1</v>
      </c>
      <c r="J7" s="97">
        <v>3</v>
      </c>
      <c r="K7" s="99" t="s">
        <v>340</v>
      </c>
      <c r="L7" s="44"/>
      <c r="M7" s="45"/>
      <c r="N7" s="1"/>
      <c r="O7" s="1"/>
      <c r="P7" s="1"/>
      <c r="Q7" s="1"/>
      <c r="R7" s="1"/>
      <c r="S7" s="1"/>
      <c r="T7" s="46"/>
      <c r="U7" s="46"/>
      <c r="V7" s="46"/>
      <c r="W7" s="46"/>
      <c r="X7" s="46"/>
    </row>
    <row r="8" spans="1:24" ht="15.6">
      <c r="A8" s="30">
        <v>1</v>
      </c>
      <c r="B8" s="34" t="s">
        <v>435</v>
      </c>
      <c r="C8" s="25" t="s">
        <v>73</v>
      </c>
      <c r="D8" s="25">
        <v>15</v>
      </c>
      <c r="E8" s="25">
        <v>11</v>
      </c>
      <c r="F8" s="25">
        <v>50</v>
      </c>
      <c r="G8" s="25">
        <v>100</v>
      </c>
      <c r="H8" s="25">
        <f>F8/G8*100</f>
        <v>50</v>
      </c>
      <c r="I8" s="456">
        <v>1</v>
      </c>
      <c r="J8" s="25">
        <v>3</v>
      </c>
      <c r="K8" s="36" t="s">
        <v>39</v>
      </c>
      <c r="L8" s="44"/>
      <c r="M8" s="45"/>
      <c r="N8" s="1"/>
      <c r="O8" s="1"/>
      <c r="P8" s="1"/>
      <c r="Q8" s="1"/>
      <c r="R8" s="1"/>
      <c r="S8" s="1"/>
      <c r="T8" s="46"/>
      <c r="U8" s="46"/>
      <c r="V8" s="46"/>
      <c r="W8" s="46"/>
      <c r="X8" s="46"/>
    </row>
    <row r="9" spans="1:24" ht="15.6">
      <c r="A9" s="30">
        <v>1</v>
      </c>
      <c r="B9" s="34" t="s">
        <v>442</v>
      </c>
      <c r="C9" s="7" t="s">
        <v>330</v>
      </c>
      <c r="D9" s="25">
        <v>15</v>
      </c>
      <c r="E9" s="25">
        <v>7</v>
      </c>
      <c r="F9" s="25">
        <v>9</v>
      </c>
      <c r="G9" s="25">
        <v>38</v>
      </c>
      <c r="H9" s="51">
        <f>F9/G9*100</f>
        <v>23.684210526315788</v>
      </c>
      <c r="I9" s="456"/>
      <c r="J9" s="25"/>
      <c r="K9" s="78" t="s">
        <v>333</v>
      </c>
      <c r="L9" s="44"/>
      <c r="M9" s="45"/>
      <c r="N9" s="1"/>
      <c r="O9" s="1"/>
      <c r="P9" s="1"/>
      <c r="Q9" s="1"/>
      <c r="R9" s="1"/>
      <c r="S9" s="1"/>
      <c r="T9" s="46"/>
      <c r="U9" s="46"/>
      <c r="V9" s="46"/>
      <c r="W9" s="46"/>
      <c r="X9" s="46"/>
    </row>
    <row r="10" spans="1:24" ht="15.6">
      <c r="A10" s="94">
        <v>1</v>
      </c>
      <c r="B10" s="95" t="s">
        <v>438</v>
      </c>
      <c r="C10" s="96" t="s">
        <v>156</v>
      </c>
      <c r="D10" s="97">
        <v>4</v>
      </c>
      <c r="E10" s="97">
        <v>8</v>
      </c>
      <c r="F10" s="97">
        <v>0</v>
      </c>
      <c r="G10" s="97">
        <v>35</v>
      </c>
      <c r="H10" s="98">
        <f>F10/G10*100</f>
        <v>0</v>
      </c>
      <c r="I10" s="458"/>
      <c r="J10" s="97"/>
      <c r="K10" s="99" t="s">
        <v>160</v>
      </c>
      <c r="L10" s="44"/>
      <c r="M10" s="45"/>
      <c r="N10" s="1"/>
      <c r="O10" s="1"/>
      <c r="P10" s="1"/>
      <c r="Q10" s="1"/>
      <c r="R10" s="1"/>
      <c r="S10" s="1"/>
      <c r="T10" s="46"/>
      <c r="U10" s="46"/>
      <c r="V10" s="46"/>
      <c r="W10" s="46"/>
      <c r="X10" s="46"/>
    </row>
    <row r="11" spans="1:24" ht="15.6">
      <c r="A11" s="94"/>
      <c r="B11" s="95" t="s">
        <v>439</v>
      </c>
      <c r="C11" s="101" t="s">
        <v>156</v>
      </c>
      <c r="D11" s="97">
        <v>4</v>
      </c>
      <c r="E11" s="97">
        <v>8</v>
      </c>
      <c r="F11" s="97">
        <v>21</v>
      </c>
      <c r="G11" s="97">
        <v>100</v>
      </c>
      <c r="H11" s="97">
        <f>F11/G11*100</f>
        <v>21</v>
      </c>
      <c r="I11" s="458"/>
      <c r="J11" s="97"/>
      <c r="K11" s="102" t="s">
        <v>221</v>
      </c>
      <c r="L11" s="44"/>
      <c r="M11" s="45"/>
      <c r="N11" s="1"/>
      <c r="O11" s="1"/>
      <c r="P11" s="1"/>
      <c r="Q11" s="1"/>
      <c r="R11" s="1"/>
      <c r="S11" s="1"/>
      <c r="T11" s="46"/>
      <c r="U11" s="46"/>
      <c r="V11" s="46"/>
      <c r="W11" s="46"/>
      <c r="X11" s="46"/>
    </row>
    <row r="12" spans="1:24" ht="15.6">
      <c r="A12" s="94"/>
      <c r="B12" s="95" t="s">
        <v>442</v>
      </c>
      <c r="C12" s="96" t="s">
        <v>156</v>
      </c>
      <c r="D12" s="97">
        <v>4</v>
      </c>
      <c r="E12" s="97">
        <v>8</v>
      </c>
      <c r="F12" s="97">
        <v>18.5</v>
      </c>
      <c r="G12" s="97">
        <v>55.5</v>
      </c>
      <c r="H12" s="98">
        <f>F12/G12*100</f>
        <v>33.333333333333329</v>
      </c>
      <c r="I12" s="458"/>
      <c r="J12" s="97"/>
      <c r="K12" s="103" t="s">
        <v>327</v>
      </c>
      <c r="L12" s="44"/>
      <c r="M12" s="45"/>
      <c r="N12" s="1"/>
      <c r="O12" s="1"/>
      <c r="P12" s="1"/>
      <c r="Q12" s="1"/>
      <c r="R12" s="1"/>
      <c r="S12" s="1"/>
      <c r="T12" s="46"/>
      <c r="U12" s="46"/>
      <c r="V12" s="46"/>
      <c r="W12" s="46"/>
      <c r="X12" s="46"/>
    </row>
    <row r="13" spans="1:24" ht="15.6">
      <c r="A13" s="94"/>
      <c r="B13" s="95" t="s">
        <v>391</v>
      </c>
      <c r="C13" s="96" t="s">
        <v>156</v>
      </c>
      <c r="D13" s="97">
        <v>4</v>
      </c>
      <c r="E13" s="97">
        <v>8</v>
      </c>
      <c r="F13" s="97">
        <v>4</v>
      </c>
      <c r="G13" s="97">
        <v>46</v>
      </c>
      <c r="H13" s="98">
        <f>F13/G13*100</f>
        <v>8.695652173913043</v>
      </c>
      <c r="I13" s="458"/>
      <c r="J13" s="97"/>
      <c r="K13" s="103" t="s">
        <v>308</v>
      </c>
      <c r="L13" s="44"/>
      <c r="M13" s="45"/>
      <c r="N13" s="1"/>
      <c r="O13" s="1"/>
      <c r="P13" s="1"/>
      <c r="Q13" s="1"/>
      <c r="R13" s="1"/>
      <c r="S13" s="1"/>
      <c r="T13" s="46"/>
      <c r="U13" s="46"/>
      <c r="V13" s="46"/>
      <c r="W13" s="46"/>
      <c r="X13" s="46"/>
    </row>
    <row r="14" spans="1:24" ht="15.6">
      <c r="A14" s="94"/>
      <c r="B14" s="95" t="s">
        <v>444</v>
      </c>
      <c r="C14" s="96" t="s">
        <v>156</v>
      </c>
      <c r="D14" s="97">
        <v>4</v>
      </c>
      <c r="E14" s="97">
        <v>8</v>
      </c>
      <c r="F14" s="97">
        <v>19</v>
      </c>
      <c r="G14" s="97">
        <v>70</v>
      </c>
      <c r="H14" s="98">
        <f>F14/G14*100</f>
        <v>27.142857142857142</v>
      </c>
      <c r="I14" s="458"/>
      <c r="J14" s="97"/>
      <c r="K14" s="103" t="s">
        <v>361</v>
      </c>
      <c r="L14" s="44"/>
      <c r="M14" s="45"/>
      <c r="N14" s="1"/>
      <c r="O14" s="1"/>
      <c r="P14" s="1"/>
      <c r="Q14" s="1"/>
      <c r="R14" s="1"/>
      <c r="S14" s="1"/>
      <c r="T14" s="46"/>
      <c r="U14" s="46"/>
      <c r="V14" s="46"/>
      <c r="W14" s="46"/>
      <c r="X14" s="46"/>
    </row>
    <row r="15" spans="1:24" ht="15.6">
      <c r="A15" s="30">
        <v>1</v>
      </c>
      <c r="B15" s="34" t="s">
        <v>435</v>
      </c>
      <c r="C15" s="227" t="s">
        <v>72</v>
      </c>
      <c r="D15" s="21">
        <v>15</v>
      </c>
      <c r="E15" s="21">
        <v>10</v>
      </c>
      <c r="F15" s="21">
        <v>85</v>
      </c>
      <c r="G15" s="21">
        <v>100</v>
      </c>
      <c r="H15" s="21">
        <f>F15/G15*100</f>
        <v>85</v>
      </c>
      <c r="I15" s="441">
        <v>1</v>
      </c>
      <c r="J15" s="21">
        <v>1</v>
      </c>
      <c r="K15" s="228" t="s">
        <v>39</v>
      </c>
      <c r="L15" s="44"/>
      <c r="M15" s="45"/>
      <c r="N15" s="1"/>
      <c r="O15" s="1"/>
      <c r="P15" s="1"/>
      <c r="Q15" s="1"/>
      <c r="R15" s="1"/>
      <c r="S15" s="1"/>
      <c r="T15" s="46"/>
      <c r="U15" s="46"/>
      <c r="V15" s="46"/>
      <c r="W15" s="46"/>
      <c r="X15" s="46"/>
    </row>
    <row r="16" spans="1:24" ht="15.6">
      <c r="A16" s="71">
        <v>1</v>
      </c>
      <c r="B16" s="34" t="s">
        <v>392</v>
      </c>
      <c r="C16" s="24" t="s">
        <v>297</v>
      </c>
      <c r="D16" s="25" t="s">
        <v>41</v>
      </c>
      <c r="E16" s="16">
        <v>8</v>
      </c>
      <c r="F16" s="25">
        <v>10</v>
      </c>
      <c r="G16" s="25">
        <v>50</v>
      </c>
      <c r="H16" s="25">
        <f>F16/G16*100</f>
        <v>20</v>
      </c>
      <c r="I16" s="456"/>
      <c r="J16" s="25"/>
      <c r="K16" s="76" t="s">
        <v>298</v>
      </c>
      <c r="L16" s="44"/>
      <c r="M16" s="45"/>
      <c r="N16" s="1"/>
      <c r="O16" s="1"/>
      <c r="P16" s="1"/>
      <c r="Q16" s="1"/>
      <c r="R16" s="1"/>
      <c r="S16" s="1"/>
      <c r="T16" s="46"/>
      <c r="U16" s="46"/>
      <c r="V16" s="46"/>
      <c r="W16" s="46"/>
      <c r="X16" s="46"/>
    </row>
    <row r="17" spans="1:24" s="50" customFormat="1" ht="15.6">
      <c r="A17" s="30">
        <v>1</v>
      </c>
      <c r="B17" s="34" t="s">
        <v>443</v>
      </c>
      <c r="C17" s="6" t="s">
        <v>352</v>
      </c>
      <c r="D17" s="25" t="s">
        <v>41</v>
      </c>
      <c r="E17" s="25">
        <v>8</v>
      </c>
      <c r="F17" s="25">
        <v>4</v>
      </c>
      <c r="G17" s="25">
        <v>40</v>
      </c>
      <c r="H17" s="51">
        <f>F17/G17*100</f>
        <v>10</v>
      </c>
      <c r="I17" s="456"/>
      <c r="J17" s="25"/>
      <c r="K17" s="76" t="s">
        <v>340</v>
      </c>
      <c r="L17" s="49"/>
      <c r="M17" s="45"/>
      <c r="N17" s="1"/>
      <c r="O17" s="1"/>
      <c r="P17" s="1"/>
      <c r="Q17" s="1"/>
      <c r="R17" s="1"/>
      <c r="S17" s="1"/>
      <c r="T17" s="46"/>
      <c r="U17" s="46"/>
      <c r="V17" s="46"/>
      <c r="W17" s="46"/>
      <c r="X17" s="46"/>
    </row>
    <row r="18" spans="1:24" ht="15.6">
      <c r="A18" s="30">
        <v>1</v>
      </c>
      <c r="B18" s="64" t="s">
        <v>389</v>
      </c>
      <c r="C18" s="5" t="s">
        <v>281</v>
      </c>
      <c r="D18" s="82">
        <v>3</v>
      </c>
      <c r="E18" s="82">
        <v>11</v>
      </c>
      <c r="F18" s="82">
        <v>52</v>
      </c>
      <c r="G18" s="82">
        <v>551</v>
      </c>
      <c r="H18" s="83">
        <f>F18/G18*100</f>
        <v>9.4373865698729595</v>
      </c>
      <c r="I18" s="457"/>
      <c r="J18" s="82"/>
      <c r="K18" s="80" t="s">
        <v>215</v>
      </c>
      <c r="L18" s="44"/>
      <c r="M18" s="45"/>
      <c r="N18" s="1"/>
      <c r="O18" s="1"/>
      <c r="P18" s="1"/>
      <c r="Q18" s="1"/>
      <c r="R18" s="1"/>
      <c r="S18" s="1"/>
      <c r="T18" s="46"/>
      <c r="U18" s="46"/>
      <c r="V18" s="46"/>
      <c r="W18" s="46"/>
      <c r="X18" s="46"/>
    </row>
    <row r="19" spans="1:24" ht="15.6">
      <c r="A19" s="94">
        <v>1</v>
      </c>
      <c r="B19" s="95" t="s">
        <v>438</v>
      </c>
      <c r="C19" s="104" t="s">
        <v>171</v>
      </c>
      <c r="D19" s="97">
        <v>15</v>
      </c>
      <c r="E19" s="104">
        <v>7</v>
      </c>
      <c r="F19" s="97">
        <v>21</v>
      </c>
      <c r="G19" s="97">
        <v>35</v>
      </c>
      <c r="H19" s="98">
        <f>F19/G19*100</f>
        <v>60</v>
      </c>
      <c r="I19" s="458">
        <v>1</v>
      </c>
      <c r="J19" s="97">
        <v>3</v>
      </c>
      <c r="K19" s="105" t="s">
        <v>181</v>
      </c>
      <c r="L19" s="44"/>
      <c r="M19" s="45"/>
      <c r="N19" s="1"/>
      <c r="O19" s="1"/>
      <c r="P19" s="1"/>
      <c r="Q19" s="1"/>
      <c r="R19" s="1"/>
      <c r="S19" s="1"/>
      <c r="T19" s="46"/>
      <c r="U19" s="46"/>
      <c r="V19" s="46"/>
      <c r="W19" s="46"/>
      <c r="X19" s="46"/>
    </row>
    <row r="20" spans="1:24" ht="15.6">
      <c r="A20" s="94"/>
      <c r="B20" s="95" t="s">
        <v>392</v>
      </c>
      <c r="C20" s="104" t="s">
        <v>171</v>
      </c>
      <c r="D20" s="97">
        <v>15</v>
      </c>
      <c r="E20" s="101">
        <v>7</v>
      </c>
      <c r="F20" s="97">
        <v>10</v>
      </c>
      <c r="G20" s="97">
        <v>40</v>
      </c>
      <c r="H20" s="97">
        <f>F20/G20*100</f>
        <v>25</v>
      </c>
      <c r="I20" s="458"/>
      <c r="J20" s="97"/>
      <c r="K20" s="99" t="s">
        <v>295</v>
      </c>
      <c r="L20" s="44"/>
      <c r="M20" s="45"/>
      <c r="N20" s="1"/>
      <c r="O20" s="1"/>
      <c r="P20" s="1"/>
      <c r="Q20" s="1"/>
      <c r="R20" s="1"/>
      <c r="S20" s="1"/>
      <c r="T20" s="46"/>
      <c r="U20" s="46"/>
      <c r="V20" s="46"/>
      <c r="W20" s="46"/>
      <c r="X20" s="46"/>
    </row>
    <row r="21" spans="1:24" ht="15.6">
      <c r="A21" s="30">
        <v>1</v>
      </c>
      <c r="B21" s="34" t="s">
        <v>439</v>
      </c>
      <c r="C21" s="16" t="s">
        <v>212</v>
      </c>
      <c r="D21" s="25">
        <v>3</v>
      </c>
      <c r="E21" s="16">
        <v>7</v>
      </c>
      <c r="F21" s="25">
        <v>22</v>
      </c>
      <c r="G21" s="25">
        <v>100</v>
      </c>
      <c r="H21" s="51">
        <f>F21/G21*100</f>
        <v>22</v>
      </c>
      <c r="I21" s="456"/>
      <c r="J21" s="25"/>
      <c r="K21" s="38" t="s">
        <v>215</v>
      </c>
      <c r="L21" s="44"/>
      <c r="M21" s="45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 spans="1:24" ht="15.6">
      <c r="A22" s="71">
        <v>1</v>
      </c>
      <c r="B22" s="34" t="s">
        <v>436</v>
      </c>
      <c r="C22" s="12" t="s">
        <v>112</v>
      </c>
      <c r="D22" s="25">
        <v>15</v>
      </c>
      <c r="E22" s="7">
        <v>11</v>
      </c>
      <c r="F22" s="25">
        <v>43</v>
      </c>
      <c r="G22" s="25">
        <v>100</v>
      </c>
      <c r="H22" s="25">
        <f>F22/G22*100</f>
        <v>43</v>
      </c>
      <c r="I22" s="456"/>
      <c r="J22" s="25"/>
      <c r="K22" s="75" t="s">
        <v>117</v>
      </c>
      <c r="L22" s="44"/>
      <c r="M22" s="45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</row>
    <row r="23" spans="1:24" ht="15.6">
      <c r="A23" s="94">
        <v>1</v>
      </c>
      <c r="B23" s="95" t="s">
        <v>439</v>
      </c>
      <c r="C23" s="101" t="s">
        <v>220</v>
      </c>
      <c r="D23" s="97">
        <v>4</v>
      </c>
      <c r="E23" s="97">
        <v>10</v>
      </c>
      <c r="F23" s="97">
        <v>9</v>
      </c>
      <c r="G23" s="97">
        <v>100</v>
      </c>
      <c r="H23" s="97">
        <f>F23/G23*100</f>
        <v>9</v>
      </c>
      <c r="I23" s="458"/>
      <c r="J23" s="97"/>
      <c r="K23" s="102" t="s">
        <v>221</v>
      </c>
      <c r="L23" s="44"/>
      <c r="M23" s="45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</row>
    <row r="24" spans="1:24" ht="15.6">
      <c r="A24" s="94"/>
      <c r="B24" s="95" t="s">
        <v>442</v>
      </c>
      <c r="C24" s="96" t="s">
        <v>220</v>
      </c>
      <c r="D24" s="97">
        <v>4</v>
      </c>
      <c r="E24" s="97">
        <v>10</v>
      </c>
      <c r="F24" s="97">
        <v>33.5</v>
      </c>
      <c r="G24" s="97">
        <v>85.5</v>
      </c>
      <c r="H24" s="98">
        <f>F24/G24*100</f>
        <v>39.1812865497076</v>
      </c>
      <c r="I24" s="458"/>
      <c r="J24" s="97"/>
      <c r="K24" s="103" t="s">
        <v>327</v>
      </c>
      <c r="L24" s="44"/>
      <c r="M24" s="45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</row>
    <row r="25" spans="1:24" ht="15.6">
      <c r="A25" s="94"/>
      <c r="B25" s="95" t="s">
        <v>391</v>
      </c>
      <c r="C25" s="96" t="s">
        <v>220</v>
      </c>
      <c r="D25" s="97">
        <v>4</v>
      </c>
      <c r="E25" s="97">
        <v>10</v>
      </c>
      <c r="F25" s="97">
        <v>1</v>
      </c>
      <c r="G25" s="97">
        <v>56</v>
      </c>
      <c r="H25" s="98">
        <f>F25/G25*100</f>
        <v>1.7857142857142856</v>
      </c>
      <c r="I25" s="458"/>
      <c r="J25" s="97"/>
      <c r="K25" s="103" t="s">
        <v>308</v>
      </c>
      <c r="L25" s="44"/>
      <c r="M25" s="45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 spans="1:24" ht="15.6">
      <c r="A26" s="30">
        <v>1</v>
      </c>
      <c r="B26" s="64" t="s">
        <v>389</v>
      </c>
      <c r="C26" s="8" t="s">
        <v>283</v>
      </c>
      <c r="D26" s="82">
        <v>15</v>
      </c>
      <c r="E26" s="82">
        <v>8</v>
      </c>
      <c r="F26" s="82">
        <v>147</v>
      </c>
      <c r="G26" s="82">
        <v>334</v>
      </c>
      <c r="H26" s="83">
        <f>F26/G26*100</f>
        <v>44.011976047904191</v>
      </c>
      <c r="I26" s="457"/>
      <c r="J26" s="82"/>
      <c r="K26" s="79" t="s">
        <v>285</v>
      </c>
      <c r="L26" s="44"/>
      <c r="M26" s="45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 spans="1:24" ht="15.6">
      <c r="A27" s="30">
        <v>1</v>
      </c>
      <c r="B27" s="84" t="s">
        <v>445</v>
      </c>
      <c r="C27" s="32" t="s">
        <v>430</v>
      </c>
      <c r="D27" s="16">
        <v>15</v>
      </c>
      <c r="E27" s="16">
        <v>9</v>
      </c>
      <c r="F27" s="16">
        <v>9.5</v>
      </c>
      <c r="G27" s="16">
        <v>11</v>
      </c>
      <c r="H27" s="16">
        <f>F27+G27</f>
        <v>20.5</v>
      </c>
      <c r="I27" s="459"/>
      <c r="J27" s="16"/>
      <c r="K27" s="38" t="s">
        <v>431</v>
      </c>
      <c r="L27" s="44"/>
      <c r="M27" s="45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</row>
    <row r="28" spans="1:24" ht="15.6">
      <c r="A28" s="71">
        <v>1</v>
      </c>
      <c r="B28" s="64" t="s">
        <v>393</v>
      </c>
      <c r="C28" s="8" t="s">
        <v>270</v>
      </c>
      <c r="D28" s="82">
        <v>15</v>
      </c>
      <c r="E28" s="82">
        <v>11</v>
      </c>
      <c r="F28" s="82">
        <v>56</v>
      </c>
      <c r="G28" s="82">
        <v>80</v>
      </c>
      <c r="H28" s="83">
        <f>F28/G28*100</f>
        <v>70</v>
      </c>
      <c r="I28" s="457">
        <v>1</v>
      </c>
      <c r="J28" s="82">
        <v>3</v>
      </c>
      <c r="K28" s="8" t="s">
        <v>235</v>
      </c>
    </row>
    <row r="29" spans="1:24" ht="15.6">
      <c r="A29" s="30">
        <v>1</v>
      </c>
      <c r="B29" s="64" t="s">
        <v>389</v>
      </c>
      <c r="C29" s="7" t="s">
        <v>279</v>
      </c>
      <c r="D29" s="82">
        <v>1</v>
      </c>
      <c r="E29" s="82">
        <v>9</v>
      </c>
      <c r="F29" s="82">
        <v>46</v>
      </c>
      <c r="G29" s="82">
        <v>490</v>
      </c>
      <c r="H29" s="83">
        <f>F29/G29*100</f>
        <v>9.387755102040817</v>
      </c>
      <c r="I29" s="457"/>
      <c r="J29" s="82"/>
      <c r="K29" s="14" t="s">
        <v>416</v>
      </c>
    </row>
    <row r="30" spans="1:24" ht="15.6">
      <c r="A30" s="30">
        <v>1</v>
      </c>
      <c r="B30" s="34" t="s">
        <v>392</v>
      </c>
      <c r="C30" s="31" t="s">
        <v>411</v>
      </c>
      <c r="D30" s="25">
        <v>2</v>
      </c>
      <c r="E30" s="16">
        <v>11</v>
      </c>
      <c r="F30" s="25">
        <v>0</v>
      </c>
      <c r="G30" s="25">
        <v>49</v>
      </c>
      <c r="H30" s="51">
        <f>F30/G30*100</f>
        <v>0</v>
      </c>
      <c r="I30" s="456"/>
      <c r="J30" s="25"/>
      <c r="K30" s="6" t="s">
        <v>289</v>
      </c>
    </row>
    <row r="31" spans="1:24" ht="15.6">
      <c r="A31" s="94">
        <v>1</v>
      </c>
      <c r="B31" s="95" t="s">
        <v>436</v>
      </c>
      <c r="C31" s="106" t="s">
        <v>121</v>
      </c>
      <c r="D31" s="97" t="s">
        <v>41</v>
      </c>
      <c r="E31" s="97">
        <v>8</v>
      </c>
      <c r="F31" s="97">
        <v>31</v>
      </c>
      <c r="G31" s="97">
        <v>55</v>
      </c>
      <c r="H31" s="98">
        <f>F31/G31*100</f>
        <v>56.36363636363636</v>
      </c>
      <c r="I31" s="458">
        <v>1</v>
      </c>
      <c r="J31" s="97">
        <v>3</v>
      </c>
      <c r="K31" s="97" t="s">
        <v>122</v>
      </c>
    </row>
    <row r="32" spans="1:24" ht="15.6">
      <c r="A32" s="94"/>
      <c r="B32" s="95" t="s">
        <v>434</v>
      </c>
      <c r="C32" s="97" t="s">
        <v>43</v>
      </c>
      <c r="D32" s="97" t="s">
        <v>41</v>
      </c>
      <c r="E32" s="97">
        <v>8</v>
      </c>
      <c r="F32" s="97">
        <v>37</v>
      </c>
      <c r="G32" s="97">
        <v>78</v>
      </c>
      <c r="H32" s="107">
        <f>F32/G32*100</f>
        <v>47.435897435897431</v>
      </c>
      <c r="I32" s="458"/>
      <c r="J32" s="97"/>
      <c r="K32" s="97" t="s">
        <v>44</v>
      </c>
    </row>
    <row r="33" spans="1:11" ht="15.6">
      <c r="A33" s="94"/>
      <c r="B33" s="95" t="s">
        <v>435</v>
      </c>
      <c r="C33" s="97" t="s">
        <v>43</v>
      </c>
      <c r="D33" s="97" t="s">
        <v>41</v>
      </c>
      <c r="E33" s="97">
        <v>8</v>
      </c>
      <c r="F33" s="97">
        <v>40</v>
      </c>
      <c r="G33" s="97">
        <v>50</v>
      </c>
      <c r="H33" s="97">
        <f>F33/G33*100</f>
        <v>80</v>
      </c>
      <c r="I33" s="458">
        <v>1</v>
      </c>
      <c r="J33" s="97">
        <v>2</v>
      </c>
      <c r="K33" s="97" t="s">
        <v>76</v>
      </c>
    </row>
    <row r="34" spans="1:11" ht="15.6">
      <c r="A34" s="94"/>
      <c r="B34" s="95" t="s">
        <v>440</v>
      </c>
      <c r="C34" s="106" t="s">
        <v>43</v>
      </c>
      <c r="D34" s="97" t="s">
        <v>41</v>
      </c>
      <c r="E34" s="97">
        <v>8</v>
      </c>
      <c r="F34" s="97">
        <v>41</v>
      </c>
      <c r="G34" s="97">
        <v>100</v>
      </c>
      <c r="H34" s="97">
        <f>F34/G34*100</f>
        <v>41</v>
      </c>
      <c r="I34" s="458"/>
      <c r="J34" s="97"/>
      <c r="K34" s="97" t="s">
        <v>239</v>
      </c>
    </row>
    <row r="35" spans="1:11" ht="15.6">
      <c r="A35" s="30">
        <v>1</v>
      </c>
      <c r="B35" s="59" t="s">
        <v>436</v>
      </c>
      <c r="C35" s="74" t="s">
        <v>87</v>
      </c>
      <c r="D35" s="21">
        <v>3</v>
      </c>
      <c r="E35" s="21">
        <v>8</v>
      </c>
      <c r="F35" s="21">
        <v>7</v>
      </c>
      <c r="G35" s="21">
        <v>55</v>
      </c>
      <c r="H35" s="229">
        <f>F35/G35*100</f>
        <v>12.727272727272727</v>
      </c>
      <c r="I35" s="441"/>
      <c r="J35" s="21"/>
      <c r="K35" s="74" t="s">
        <v>93</v>
      </c>
    </row>
    <row r="36" spans="1:11" ht="15.6">
      <c r="A36" s="30">
        <v>1</v>
      </c>
      <c r="B36" s="59" t="s">
        <v>438</v>
      </c>
      <c r="C36" s="31" t="s">
        <v>148</v>
      </c>
      <c r="D36" s="21">
        <v>3</v>
      </c>
      <c r="E36" s="32">
        <v>5</v>
      </c>
      <c r="F36" s="21">
        <v>7</v>
      </c>
      <c r="G36" s="21">
        <v>35</v>
      </c>
      <c r="H36" s="229">
        <f>F36/G36*100</f>
        <v>20</v>
      </c>
      <c r="I36" s="441"/>
      <c r="J36" s="21"/>
      <c r="K36" s="31" t="s">
        <v>153</v>
      </c>
    </row>
    <row r="37" spans="1:11" ht="15.6">
      <c r="A37" s="71">
        <v>1</v>
      </c>
      <c r="B37" s="34" t="s">
        <v>443</v>
      </c>
      <c r="C37" s="6" t="s">
        <v>343</v>
      </c>
      <c r="D37" s="25">
        <v>3</v>
      </c>
      <c r="E37" s="25">
        <v>10</v>
      </c>
      <c r="F37" s="25">
        <v>7</v>
      </c>
      <c r="G37" s="25">
        <v>42</v>
      </c>
      <c r="H37" s="51">
        <f>F37/G37*100</f>
        <v>16.666666666666664</v>
      </c>
      <c r="I37" s="456"/>
      <c r="J37" s="25"/>
      <c r="K37" s="6" t="s">
        <v>326</v>
      </c>
    </row>
    <row r="38" spans="1:11" ht="15.6">
      <c r="A38" s="30">
        <v>1</v>
      </c>
      <c r="B38" s="34" t="s">
        <v>440</v>
      </c>
      <c r="C38" s="25" t="s">
        <v>248</v>
      </c>
      <c r="D38" s="25">
        <v>2</v>
      </c>
      <c r="E38" s="25">
        <v>10</v>
      </c>
      <c r="F38" s="25">
        <v>42.5</v>
      </c>
      <c r="G38" s="25">
        <v>100</v>
      </c>
      <c r="H38" s="25">
        <f>F38/G38*100</f>
        <v>42.5</v>
      </c>
      <c r="I38" s="456"/>
      <c r="J38" s="25"/>
      <c r="K38" s="25" t="s">
        <v>211</v>
      </c>
    </row>
    <row r="39" spans="1:11" ht="15.6">
      <c r="A39" s="30">
        <v>1</v>
      </c>
      <c r="B39" s="34" t="s">
        <v>435</v>
      </c>
      <c r="C39" s="21" t="s">
        <v>78</v>
      </c>
      <c r="D39" s="21" t="s">
        <v>41</v>
      </c>
      <c r="E39" s="21">
        <v>9</v>
      </c>
      <c r="F39" s="21">
        <v>65</v>
      </c>
      <c r="G39" s="21">
        <v>100</v>
      </c>
      <c r="H39" s="21">
        <f>F39/G39*100</f>
        <v>65</v>
      </c>
      <c r="I39" s="441">
        <v>1</v>
      </c>
      <c r="J39" s="21">
        <v>1</v>
      </c>
      <c r="K39" s="47" t="s">
        <v>48</v>
      </c>
    </row>
    <row r="40" spans="1:11" ht="15.6">
      <c r="A40" s="108">
        <v>1</v>
      </c>
      <c r="B40" s="109" t="s">
        <v>438</v>
      </c>
      <c r="C40" s="110" t="s">
        <v>164</v>
      </c>
      <c r="D40" s="110">
        <v>7</v>
      </c>
      <c r="E40" s="110">
        <v>9</v>
      </c>
      <c r="F40" s="110">
        <v>1</v>
      </c>
      <c r="G40" s="110">
        <v>35</v>
      </c>
      <c r="H40" s="111">
        <f>F40/G40*100</f>
        <v>2.8571428571428572</v>
      </c>
      <c r="I40" s="169"/>
      <c r="J40" s="110"/>
      <c r="K40" s="110" t="s">
        <v>165</v>
      </c>
    </row>
    <row r="41" spans="1:11" ht="15.6">
      <c r="A41" s="108"/>
      <c r="B41" s="114" t="s">
        <v>393</v>
      </c>
      <c r="C41" s="115" t="s">
        <v>164</v>
      </c>
      <c r="D41" s="116">
        <v>7</v>
      </c>
      <c r="E41" s="116">
        <v>9</v>
      </c>
      <c r="F41" s="116">
        <v>52</v>
      </c>
      <c r="G41" s="116">
        <v>81</v>
      </c>
      <c r="H41" s="117">
        <f>F41/G41*100</f>
        <v>64.197530864197532</v>
      </c>
      <c r="I41" s="461">
        <v>1</v>
      </c>
      <c r="J41" s="116">
        <v>2</v>
      </c>
      <c r="K41" s="115" t="s">
        <v>225</v>
      </c>
    </row>
    <row r="42" spans="1:11" ht="15.6">
      <c r="A42" s="108"/>
      <c r="B42" s="109" t="s">
        <v>392</v>
      </c>
      <c r="C42" s="110" t="s">
        <v>164</v>
      </c>
      <c r="D42" s="110">
        <v>7</v>
      </c>
      <c r="E42" s="110">
        <v>9</v>
      </c>
      <c r="F42" s="110">
        <v>5</v>
      </c>
      <c r="G42" s="110">
        <v>50</v>
      </c>
      <c r="H42" s="110">
        <f>F42/G42*100</f>
        <v>10</v>
      </c>
      <c r="I42" s="169"/>
      <c r="J42" s="110"/>
      <c r="K42" s="110" t="s">
        <v>294</v>
      </c>
    </row>
    <row r="43" spans="1:11" ht="15.6">
      <c r="A43" s="108"/>
      <c r="B43" s="109" t="s">
        <v>391</v>
      </c>
      <c r="C43" s="110" t="s">
        <v>164</v>
      </c>
      <c r="D43" s="110">
        <v>7</v>
      </c>
      <c r="E43" s="110">
        <v>9</v>
      </c>
      <c r="F43" s="110">
        <v>3.5</v>
      </c>
      <c r="G43" s="110">
        <v>60</v>
      </c>
      <c r="H43" s="111">
        <f>F43/G43*100</f>
        <v>5.833333333333333</v>
      </c>
      <c r="I43" s="169"/>
      <c r="J43" s="110"/>
      <c r="K43" s="110" t="s">
        <v>311</v>
      </c>
    </row>
    <row r="44" spans="1:11" ht="15.6">
      <c r="A44" s="30">
        <v>1</v>
      </c>
      <c r="B44" s="84" t="s">
        <v>445</v>
      </c>
      <c r="C44" s="68" t="s">
        <v>429</v>
      </c>
      <c r="D44" s="28">
        <v>3</v>
      </c>
      <c r="E44" s="68">
        <v>11</v>
      </c>
      <c r="F44" s="28">
        <v>8.75</v>
      </c>
      <c r="G44" s="28">
        <v>14</v>
      </c>
      <c r="H44" s="16">
        <f>F44+G44</f>
        <v>22.75</v>
      </c>
      <c r="I44" s="459"/>
      <c r="J44" s="28"/>
      <c r="K44" s="68" t="s">
        <v>428</v>
      </c>
    </row>
    <row r="45" spans="1:11" ht="15.6">
      <c r="A45" s="30">
        <v>1</v>
      </c>
      <c r="B45" s="34" t="s">
        <v>439</v>
      </c>
      <c r="C45" s="25" t="s">
        <v>222</v>
      </c>
      <c r="D45" s="25">
        <v>7</v>
      </c>
      <c r="E45" s="25">
        <v>7</v>
      </c>
      <c r="F45" s="25">
        <v>22</v>
      </c>
      <c r="G45" s="25">
        <v>100</v>
      </c>
      <c r="H45" s="51">
        <f>F45/G45*100</f>
        <v>22</v>
      </c>
      <c r="I45" s="456"/>
      <c r="J45" s="25"/>
      <c r="K45" s="25" t="s">
        <v>223</v>
      </c>
    </row>
    <row r="46" spans="1:11" ht="15.6">
      <c r="A46" s="108">
        <v>1</v>
      </c>
      <c r="B46" s="109" t="s">
        <v>434</v>
      </c>
      <c r="C46" s="110" t="s">
        <v>24</v>
      </c>
      <c r="D46" s="110">
        <v>7</v>
      </c>
      <c r="E46" s="110">
        <v>8</v>
      </c>
      <c r="F46" s="110">
        <v>12.5</v>
      </c>
      <c r="G46" s="110">
        <v>78</v>
      </c>
      <c r="H46" s="118">
        <f>F46/G46*100</f>
        <v>16.025641025641026</v>
      </c>
      <c r="I46" s="169"/>
      <c r="J46" s="110"/>
      <c r="K46" s="110" t="s">
        <v>25</v>
      </c>
    </row>
    <row r="47" spans="1:11" ht="15.6">
      <c r="A47" s="108"/>
      <c r="B47" s="109" t="s">
        <v>392</v>
      </c>
      <c r="C47" s="110" t="s">
        <v>24</v>
      </c>
      <c r="D47" s="110">
        <v>7</v>
      </c>
      <c r="E47" s="110">
        <v>8</v>
      </c>
      <c r="F47" s="110">
        <v>0</v>
      </c>
      <c r="G47" s="110">
        <v>50</v>
      </c>
      <c r="H47" s="110">
        <f>F47/G47*100</f>
        <v>0</v>
      </c>
      <c r="I47" s="169"/>
      <c r="J47" s="110"/>
      <c r="K47" s="110" t="s">
        <v>294</v>
      </c>
    </row>
    <row r="48" spans="1:11" ht="15.6">
      <c r="A48" s="94">
        <v>1</v>
      </c>
      <c r="B48" s="95" t="s">
        <v>444</v>
      </c>
      <c r="C48" s="104" t="s">
        <v>201</v>
      </c>
      <c r="D48" s="97">
        <v>15</v>
      </c>
      <c r="E48" s="97">
        <v>7</v>
      </c>
      <c r="F48" s="97">
        <v>17</v>
      </c>
      <c r="G48" s="97">
        <v>70</v>
      </c>
      <c r="H48" s="98">
        <f>F48/G48*100</f>
        <v>24.285714285714285</v>
      </c>
      <c r="I48" s="458"/>
      <c r="J48" s="97"/>
      <c r="K48" s="119" t="s">
        <v>369</v>
      </c>
    </row>
    <row r="49" spans="1:11" ht="15.6">
      <c r="A49" s="94"/>
      <c r="B49" s="94" t="s">
        <v>446</v>
      </c>
      <c r="C49" s="101" t="s">
        <v>201</v>
      </c>
      <c r="D49" s="97">
        <v>15</v>
      </c>
      <c r="E49" s="101">
        <v>7</v>
      </c>
      <c r="F49" s="97">
        <v>0</v>
      </c>
      <c r="G49" s="97">
        <v>700</v>
      </c>
      <c r="H49" s="107">
        <f>F49/G49*100</f>
        <v>0</v>
      </c>
      <c r="I49" s="458"/>
      <c r="J49" s="97"/>
      <c r="K49" s="120" t="s">
        <v>204</v>
      </c>
    </row>
    <row r="50" spans="1:11" ht="15.6">
      <c r="A50" s="94"/>
      <c r="B50" s="95" t="s">
        <v>436</v>
      </c>
      <c r="C50" s="96" t="s">
        <v>102</v>
      </c>
      <c r="D50" s="97">
        <v>15</v>
      </c>
      <c r="E50" s="104">
        <v>7</v>
      </c>
      <c r="F50" s="97">
        <v>30</v>
      </c>
      <c r="G50" s="97">
        <v>55</v>
      </c>
      <c r="H50" s="98">
        <f>F50/G50*100</f>
        <v>54.54545454545454</v>
      </c>
      <c r="I50" s="458">
        <v>1</v>
      </c>
      <c r="J50" s="97">
        <v>1</v>
      </c>
      <c r="K50" s="96" t="s">
        <v>115</v>
      </c>
    </row>
    <row r="51" spans="1:11" ht="15.6">
      <c r="A51" s="94"/>
      <c r="B51" s="95" t="s">
        <v>439</v>
      </c>
      <c r="C51" s="120" t="s">
        <v>102</v>
      </c>
      <c r="D51" s="97">
        <v>15</v>
      </c>
      <c r="E51" s="120">
        <v>7</v>
      </c>
      <c r="F51" s="97">
        <v>36</v>
      </c>
      <c r="G51" s="97">
        <v>100</v>
      </c>
      <c r="H51" s="98">
        <f>F51/G51*100</f>
        <v>36</v>
      </c>
      <c r="I51" s="458"/>
      <c r="J51" s="97"/>
      <c r="K51" s="120" t="s">
        <v>233</v>
      </c>
    </row>
    <row r="52" spans="1:11" ht="15.6">
      <c r="A52" s="71">
        <v>1</v>
      </c>
      <c r="B52" s="34" t="s">
        <v>439</v>
      </c>
      <c r="C52" s="16" t="s">
        <v>219</v>
      </c>
      <c r="D52" s="25">
        <v>4</v>
      </c>
      <c r="E52" s="25">
        <v>9</v>
      </c>
      <c r="F52" s="25">
        <v>2</v>
      </c>
      <c r="G52" s="25">
        <v>100</v>
      </c>
      <c r="H52" s="25">
        <f>F52/G52*100</f>
        <v>2</v>
      </c>
      <c r="I52" s="456"/>
      <c r="J52" s="25"/>
      <c r="K52" s="82" t="s">
        <v>221</v>
      </c>
    </row>
    <row r="53" spans="1:11" ht="15.6">
      <c r="A53" s="30">
        <v>1</v>
      </c>
      <c r="B53" s="34" t="s">
        <v>439</v>
      </c>
      <c r="C53" s="18" t="s">
        <v>214</v>
      </c>
      <c r="D53" s="25">
        <v>3</v>
      </c>
      <c r="E53" s="16">
        <v>11</v>
      </c>
      <c r="F53" s="25">
        <v>11</v>
      </c>
      <c r="G53" s="25">
        <v>100</v>
      </c>
      <c r="H53" s="25">
        <f>F53/G53*100</f>
        <v>11</v>
      </c>
      <c r="I53" s="456"/>
      <c r="J53" s="25"/>
      <c r="K53" s="16" t="s">
        <v>216</v>
      </c>
    </row>
    <row r="54" spans="1:11" ht="15.6">
      <c r="A54" s="94">
        <v>1</v>
      </c>
      <c r="B54" s="95" t="s">
        <v>437</v>
      </c>
      <c r="C54" s="97" t="s">
        <v>193</v>
      </c>
      <c r="D54" s="97">
        <v>2</v>
      </c>
      <c r="E54" s="97">
        <v>10</v>
      </c>
      <c r="F54" s="97">
        <v>30</v>
      </c>
      <c r="G54" s="97">
        <v>95</v>
      </c>
      <c r="H54" s="98">
        <f>F54/G54*100</f>
        <v>31.578947368421051</v>
      </c>
      <c r="I54" s="458"/>
      <c r="J54" s="97"/>
      <c r="K54" s="97" t="s">
        <v>132</v>
      </c>
    </row>
    <row r="55" spans="1:11" ht="15.6">
      <c r="A55" s="94"/>
      <c r="B55" s="121" t="s">
        <v>393</v>
      </c>
      <c r="C55" s="96" t="s">
        <v>193</v>
      </c>
      <c r="D55" s="122">
        <v>2</v>
      </c>
      <c r="E55" s="122">
        <v>10</v>
      </c>
      <c r="F55" s="122">
        <v>30</v>
      </c>
      <c r="G55" s="122">
        <v>63</v>
      </c>
      <c r="H55" s="123">
        <f>F55/G55*100</f>
        <v>47.619047619047613</v>
      </c>
      <c r="I55" s="462"/>
      <c r="J55" s="122"/>
      <c r="K55" s="96" t="s">
        <v>211</v>
      </c>
    </row>
    <row r="56" spans="1:11" ht="15.6">
      <c r="A56" s="94"/>
      <c r="B56" s="94" t="s">
        <v>446</v>
      </c>
      <c r="C56" s="97" t="s">
        <v>193</v>
      </c>
      <c r="D56" s="97">
        <v>2</v>
      </c>
      <c r="E56" s="97">
        <v>10</v>
      </c>
      <c r="F56" s="97">
        <v>0</v>
      </c>
      <c r="G56" s="97">
        <v>700</v>
      </c>
      <c r="H56" s="107">
        <f>F56/G56*100</f>
        <v>0</v>
      </c>
      <c r="I56" s="458"/>
      <c r="J56" s="97"/>
      <c r="K56" s="97" t="s">
        <v>195</v>
      </c>
    </row>
    <row r="57" spans="1:11" ht="15.6">
      <c r="A57" s="30">
        <v>1</v>
      </c>
      <c r="B57" s="34" t="s">
        <v>444</v>
      </c>
      <c r="C57" s="6" t="s">
        <v>354</v>
      </c>
      <c r="D57" s="25">
        <v>2</v>
      </c>
      <c r="E57" s="25">
        <v>9</v>
      </c>
      <c r="F57" s="25">
        <v>22.2</v>
      </c>
      <c r="G57" s="25">
        <v>70</v>
      </c>
      <c r="H57" s="51">
        <f>F57/G57*100</f>
        <v>31.714285714285712</v>
      </c>
      <c r="I57" s="456"/>
      <c r="J57" s="25"/>
      <c r="K57" s="6" t="s">
        <v>356</v>
      </c>
    </row>
    <row r="58" spans="1:11" ht="15.6">
      <c r="A58" s="71">
        <v>1</v>
      </c>
      <c r="B58" s="34" t="s">
        <v>439</v>
      </c>
      <c r="C58" s="25" t="s">
        <v>224</v>
      </c>
      <c r="D58" s="25">
        <v>7</v>
      </c>
      <c r="E58" s="25">
        <v>8</v>
      </c>
      <c r="F58" s="25">
        <v>37</v>
      </c>
      <c r="G58" s="25">
        <v>100</v>
      </c>
      <c r="H58" s="25">
        <f>F58/G58*100</f>
        <v>37</v>
      </c>
      <c r="I58" s="456"/>
      <c r="J58" s="25"/>
      <c r="K58" s="25" t="s">
        <v>225</v>
      </c>
    </row>
    <row r="59" spans="1:11" ht="15.6">
      <c r="A59" s="30">
        <v>1</v>
      </c>
      <c r="B59" s="34" t="s">
        <v>444</v>
      </c>
      <c r="C59" s="6" t="s">
        <v>359</v>
      </c>
      <c r="D59" s="4">
        <v>4</v>
      </c>
      <c r="E59" s="25">
        <v>7</v>
      </c>
      <c r="F59" s="4">
        <v>6.5</v>
      </c>
      <c r="G59" s="25">
        <v>70</v>
      </c>
      <c r="H59" s="51">
        <f>F59/G59*100</f>
        <v>9.2857142857142865</v>
      </c>
      <c r="I59" s="456"/>
      <c r="J59" s="4"/>
      <c r="K59" s="3" t="s">
        <v>361</v>
      </c>
    </row>
    <row r="60" spans="1:11" ht="15.6">
      <c r="A60" s="94">
        <v>1</v>
      </c>
      <c r="B60" s="95" t="s">
        <v>443</v>
      </c>
      <c r="C60" s="124" t="s">
        <v>348</v>
      </c>
      <c r="D60" s="97">
        <v>15</v>
      </c>
      <c r="E60" s="119">
        <v>10</v>
      </c>
      <c r="F60" s="97">
        <v>14</v>
      </c>
      <c r="G60" s="97">
        <v>42</v>
      </c>
      <c r="H60" s="98">
        <f>F60/G60*100</f>
        <v>33.333333333333329</v>
      </c>
      <c r="I60" s="458"/>
      <c r="J60" s="97"/>
      <c r="K60" s="104" t="s">
        <v>333</v>
      </c>
    </row>
    <row r="61" spans="1:11" ht="15.6">
      <c r="A61" s="94"/>
      <c r="B61" s="95" t="s">
        <v>390</v>
      </c>
      <c r="C61" s="125" t="s">
        <v>348</v>
      </c>
      <c r="D61" s="97">
        <v>15</v>
      </c>
      <c r="E61" s="97">
        <v>10</v>
      </c>
      <c r="F61" s="97">
        <v>63</v>
      </c>
      <c r="G61" s="97">
        <v>100</v>
      </c>
      <c r="H61" s="98">
        <f>F61/G61*100</f>
        <v>63</v>
      </c>
      <c r="I61" s="458">
        <v>1</v>
      </c>
      <c r="J61" s="97">
        <v>3</v>
      </c>
      <c r="K61" s="119" t="s">
        <v>381</v>
      </c>
    </row>
    <row r="62" spans="1:11" ht="15.6">
      <c r="A62" s="94"/>
      <c r="B62" s="95" t="s">
        <v>391</v>
      </c>
      <c r="C62" s="119" t="s">
        <v>313</v>
      </c>
      <c r="D62" s="97">
        <v>15</v>
      </c>
      <c r="E62" s="97">
        <v>10</v>
      </c>
      <c r="F62" s="97">
        <v>20.5</v>
      </c>
      <c r="G62" s="97">
        <v>56</v>
      </c>
      <c r="H62" s="98">
        <f>F62/G62*100</f>
        <v>36.607142857142854</v>
      </c>
      <c r="I62" s="458">
        <v>1</v>
      </c>
      <c r="J62" s="97">
        <v>3</v>
      </c>
      <c r="K62" s="104" t="s">
        <v>316</v>
      </c>
    </row>
    <row r="63" spans="1:11" ht="15.6">
      <c r="A63" s="30">
        <v>1</v>
      </c>
      <c r="B63" s="34" t="s">
        <v>442</v>
      </c>
      <c r="C63" s="6" t="s">
        <v>321</v>
      </c>
      <c r="D63" s="25">
        <v>2</v>
      </c>
      <c r="E63" s="25">
        <v>10</v>
      </c>
      <c r="F63" s="25">
        <v>22.5</v>
      </c>
      <c r="G63" s="25">
        <v>85.5</v>
      </c>
      <c r="H63" s="51">
        <f>F63/G63*100</f>
        <v>26.315789473684209</v>
      </c>
      <c r="I63" s="456"/>
      <c r="J63" s="25"/>
      <c r="K63" s="6" t="s">
        <v>322</v>
      </c>
    </row>
    <row r="64" spans="1:11" ht="15.6">
      <c r="A64" s="71">
        <v>1</v>
      </c>
      <c r="B64" s="64" t="s">
        <v>393</v>
      </c>
      <c r="C64" s="8" t="s">
        <v>269</v>
      </c>
      <c r="D64" s="82">
        <v>15</v>
      </c>
      <c r="E64" s="82">
        <v>10</v>
      </c>
      <c r="F64" s="82">
        <v>37</v>
      </c>
      <c r="G64" s="82">
        <v>63</v>
      </c>
      <c r="H64" s="83">
        <f>F64/G64*100</f>
        <v>58.730158730158735</v>
      </c>
      <c r="I64" s="457"/>
      <c r="J64" s="82"/>
      <c r="K64" s="8" t="s">
        <v>235</v>
      </c>
    </row>
    <row r="65" spans="1:11" ht="15.6">
      <c r="A65" s="30">
        <v>1</v>
      </c>
      <c r="B65" s="71" t="s">
        <v>446</v>
      </c>
      <c r="C65" s="16" t="s">
        <v>203</v>
      </c>
      <c r="D65" s="25">
        <v>15</v>
      </c>
      <c r="E65" s="16">
        <v>9</v>
      </c>
      <c r="F65" s="25">
        <v>0</v>
      </c>
      <c r="G65" s="25">
        <v>700</v>
      </c>
      <c r="H65" s="43">
        <f>F65/G65*100</f>
        <v>0</v>
      </c>
      <c r="I65" s="456"/>
      <c r="J65" s="25"/>
      <c r="K65" s="19" t="s">
        <v>205</v>
      </c>
    </row>
    <row r="66" spans="1:11" ht="15.6">
      <c r="A66" s="94">
        <v>1</v>
      </c>
      <c r="B66" s="95" t="s">
        <v>435</v>
      </c>
      <c r="C66" s="97" t="s">
        <v>77</v>
      </c>
      <c r="D66" s="97" t="s">
        <v>41</v>
      </c>
      <c r="E66" s="97">
        <v>9</v>
      </c>
      <c r="F66" s="97">
        <v>50</v>
      </c>
      <c r="G66" s="97">
        <v>100</v>
      </c>
      <c r="H66" s="97">
        <f>F66/G66*100</f>
        <v>50</v>
      </c>
      <c r="I66" s="458">
        <v>1</v>
      </c>
      <c r="J66" s="97">
        <v>2</v>
      </c>
      <c r="K66" s="97" t="s">
        <v>48</v>
      </c>
    </row>
    <row r="67" spans="1:11" ht="15.6">
      <c r="A67" s="94"/>
      <c r="B67" s="95" t="s">
        <v>438</v>
      </c>
      <c r="C67" s="125" t="s">
        <v>77</v>
      </c>
      <c r="D67" s="104" t="s">
        <v>41</v>
      </c>
      <c r="E67" s="104">
        <v>9</v>
      </c>
      <c r="F67" s="126">
        <v>7</v>
      </c>
      <c r="G67" s="97">
        <v>35</v>
      </c>
      <c r="H67" s="98">
        <f>F67/G67*100</f>
        <v>20</v>
      </c>
      <c r="I67" s="458"/>
      <c r="J67" s="127"/>
      <c r="K67" s="104" t="s">
        <v>189</v>
      </c>
    </row>
    <row r="68" spans="1:11" ht="15.6">
      <c r="A68" s="94"/>
      <c r="B68" s="95" t="s">
        <v>392</v>
      </c>
      <c r="C68" s="96" t="s">
        <v>77</v>
      </c>
      <c r="D68" s="97" t="s">
        <v>41</v>
      </c>
      <c r="E68" s="101">
        <v>9</v>
      </c>
      <c r="F68" s="97">
        <v>10</v>
      </c>
      <c r="G68" s="97">
        <v>50</v>
      </c>
      <c r="H68" s="97">
        <f>F68/G68*100</f>
        <v>20</v>
      </c>
      <c r="I68" s="458"/>
      <c r="J68" s="97"/>
      <c r="K68" s="96" t="s">
        <v>299</v>
      </c>
    </row>
    <row r="69" spans="1:11" ht="15.6">
      <c r="A69" s="30">
        <v>1</v>
      </c>
      <c r="B69" s="34" t="s">
        <v>440</v>
      </c>
      <c r="C69" s="25" t="s">
        <v>158</v>
      </c>
      <c r="D69" s="25">
        <v>4</v>
      </c>
      <c r="E69" s="72">
        <v>10</v>
      </c>
      <c r="F69" s="25">
        <v>0</v>
      </c>
      <c r="G69" s="25">
        <v>100</v>
      </c>
      <c r="H69" s="25">
        <f>F69/G69*100</f>
        <v>0</v>
      </c>
      <c r="I69" s="456"/>
      <c r="J69" s="25"/>
      <c r="K69" s="25" t="s">
        <v>221</v>
      </c>
    </row>
    <row r="70" spans="1:11" ht="15.6">
      <c r="A70" s="71">
        <v>1</v>
      </c>
      <c r="B70" s="34" t="s">
        <v>440</v>
      </c>
      <c r="C70" s="25" t="s">
        <v>246</v>
      </c>
      <c r="D70" s="25">
        <v>1</v>
      </c>
      <c r="E70" s="25">
        <v>9</v>
      </c>
      <c r="F70" s="25">
        <v>18</v>
      </c>
      <c r="G70" s="25">
        <v>100</v>
      </c>
      <c r="H70" s="25">
        <f>F70/G70*100</f>
        <v>18</v>
      </c>
      <c r="I70" s="456"/>
      <c r="J70" s="25"/>
      <c r="K70" s="21" t="s">
        <v>267</v>
      </c>
    </row>
    <row r="71" spans="1:11" ht="15.6">
      <c r="A71" s="94">
        <v>1</v>
      </c>
      <c r="B71" s="95" t="s">
        <v>435</v>
      </c>
      <c r="C71" s="96" t="s">
        <v>52</v>
      </c>
      <c r="D71" s="97">
        <v>2</v>
      </c>
      <c r="E71" s="97">
        <v>10</v>
      </c>
      <c r="F71" s="97">
        <v>50</v>
      </c>
      <c r="G71" s="97">
        <v>100</v>
      </c>
      <c r="H71" s="97">
        <f>F71/G71*100</f>
        <v>50</v>
      </c>
      <c r="I71" s="458"/>
      <c r="J71" s="97"/>
      <c r="K71" s="96" t="s">
        <v>10</v>
      </c>
    </row>
    <row r="72" spans="1:11" ht="15.6">
      <c r="A72" s="94"/>
      <c r="B72" s="95" t="s">
        <v>390</v>
      </c>
      <c r="C72" s="96" t="s">
        <v>52</v>
      </c>
      <c r="D72" s="97">
        <v>2</v>
      </c>
      <c r="E72" s="97">
        <v>10</v>
      </c>
      <c r="F72" s="97">
        <v>47</v>
      </c>
      <c r="G72" s="97">
        <v>100</v>
      </c>
      <c r="H72" s="98">
        <f>F72/G72*100</f>
        <v>47</v>
      </c>
      <c r="I72" s="458"/>
      <c r="J72" s="97"/>
      <c r="K72" s="96" t="s">
        <v>289</v>
      </c>
    </row>
    <row r="73" spans="1:11" ht="15.6">
      <c r="A73" s="108">
        <v>1</v>
      </c>
      <c r="B73" s="109" t="s">
        <v>438</v>
      </c>
      <c r="C73" s="130" t="s">
        <v>175</v>
      </c>
      <c r="D73" s="110">
        <v>15</v>
      </c>
      <c r="E73" s="130">
        <v>10</v>
      </c>
      <c r="F73" s="131">
        <v>13</v>
      </c>
      <c r="G73" s="110">
        <v>35</v>
      </c>
      <c r="H73" s="111">
        <f>F73/G73*100</f>
        <v>37.142857142857146</v>
      </c>
      <c r="I73" s="169"/>
      <c r="J73" s="132"/>
      <c r="K73" s="130" t="s">
        <v>182</v>
      </c>
    </row>
    <row r="74" spans="1:11" ht="15.6">
      <c r="A74" s="108"/>
      <c r="B74" s="109" t="s">
        <v>443</v>
      </c>
      <c r="C74" s="133" t="s">
        <v>175</v>
      </c>
      <c r="D74" s="110">
        <v>15</v>
      </c>
      <c r="E74" s="133">
        <v>10</v>
      </c>
      <c r="F74" s="110">
        <v>15</v>
      </c>
      <c r="G74" s="110">
        <v>42</v>
      </c>
      <c r="H74" s="111">
        <f>F74/G74*100</f>
        <v>35.714285714285715</v>
      </c>
      <c r="I74" s="169"/>
      <c r="J74" s="110"/>
      <c r="K74" s="130" t="s">
        <v>333</v>
      </c>
    </row>
    <row r="75" spans="1:11" ht="15.6">
      <c r="A75" s="139">
        <v>1</v>
      </c>
      <c r="B75" s="140" t="s">
        <v>437</v>
      </c>
      <c r="C75" s="141" t="s">
        <v>196</v>
      </c>
      <c r="D75" s="142">
        <v>2</v>
      </c>
      <c r="E75" s="142">
        <v>9</v>
      </c>
      <c r="F75" s="142">
        <v>14</v>
      </c>
      <c r="G75" s="142">
        <v>95</v>
      </c>
      <c r="H75" s="143">
        <f>F75/G75*100</f>
        <v>14.736842105263156</v>
      </c>
      <c r="I75" s="463"/>
      <c r="J75" s="142"/>
      <c r="K75" s="142" t="s">
        <v>133</v>
      </c>
    </row>
    <row r="76" spans="1:11" ht="15.6">
      <c r="A76" s="139"/>
      <c r="B76" s="140" t="s">
        <v>440</v>
      </c>
      <c r="C76" s="142" t="s">
        <v>196</v>
      </c>
      <c r="D76" s="142">
        <v>2</v>
      </c>
      <c r="E76" s="142">
        <v>9</v>
      </c>
      <c r="F76" s="142">
        <v>12</v>
      </c>
      <c r="G76" s="142">
        <v>100</v>
      </c>
      <c r="H76" s="142">
        <f>F76/G76*100</f>
        <v>12</v>
      </c>
      <c r="I76" s="463"/>
      <c r="J76" s="142"/>
      <c r="K76" s="142" t="s">
        <v>211</v>
      </c>
    </row>
    <row r="77" spans="1:11" ht="15.6">
      <c r="A77" s="30">
        <v>1</v>
      </c>
      <c r="B77" s="59" t="s">
        <v>438</v>
      </c>
      <c r="C77" s="39" t="s">
        <v>399</v>
      </c>
      <c r="D77" s="39">
        <v>7</v>
      </c>
      <c r="E77" s="39">
        <v>7</v>
      </c>
      <c r="F77" s="28">
        <v>20</v>
      </c>
      <c r="G77" s="60">
        <v>35</v>
      </c>
      <c r="H77" s="51">
        <f>F77/G77*100</f>
        <v>57.142857142857139</v>
      </c>
      <c r="I77" s="456">
        <v>1</v>
      </c>
      <c r="J77" s="28">
        <v>3</v>
      </c>
      <c r="K77" s="28" t="s">
        <v>162</v>
      </c>
    </row>
    <row r="78" spans="1:11" ht="15.6">
      <c r="A78" s="139">
        <v>1</v>
      </c>
      <c r="B78" s="140" t="s">
        <v>435</v>
      </c>
      <c r="C78" s="142" t="s">
        <v>67</v>
      </c>
      <c r="D78" s="142">
        <v>7</v>
      </c>
      <c r="E78" s="142">
        <v>10</v>
      </c>
      <c r="F78" s="142">
        <v>43</v>
      </c>
      <c r="G78" s="142">
        <v>100</v>
      </c>
      <c r="H78" s="142">
        <f>F78/G78*100</f>
        <v>43</v>
      </c>
      <c r="I78" s="463"/>
      <c r="J78" s="142"/>
      <c r="K78" s="142" t="s">
        <v>25</v>
      </c>
    </row>
    <row r="79" spans="1:11" ht="15.6">
      <c r="A79" s="139"/>
      <c r="B79" s="140" t="s">
        <v>438</v>
      </c>
      <c r="C79" s="144" t="s">
        <v>67</v>
      </c>
      <c r="D79" s="142">
        <v>7</v>
      </c>
      <c r="E79" s="144">
        <v>10</v>
      </c>
      <c r="F79" s="144">
        <v>0</v>
      </c>
      <c r="G79" s="142">
        <v>35</v>
      </c>
      <c r="H79" s="143">
        <f>F79/G79*100</f>
        <v>0</v>
      </c>
      <c r="I79" s="463"/>
      <c r="J79" s="144"/>
      <c r="K79" s="142" t="s">
        <v>163</v>
      </c>
    </row>
    <row r="80" spans="1:11" ht="15.6">
      <c r="A80" s="139"/>
      <c r="B80" s="140" t="s">
        <v>439</v>
      </c>
      <c r="C80" s="142" t="s">
        <v>67</v>
      </c>
      <c r="D80" s="142">
        <v>7</v>
      </c>
      <c r="E80" s="142">
        <v>10</v>
      </c>
      <c r="F80" s="142">
        <v>21</v>
      </c>
      <c r="G80" s="142">
        <v>100</v>
      </c>
      <c r="H80" s="142">
        <f>F80/G80*100</f>
        <v>21</v>
      </c>
      <c r="I80" s="463"/>
      <c r="J80" s="142"/>
      <c r="K80" s="142" t="s">
        <v>227</v>
      </c>
    </row>
    <row r="81" spans="1:11" ht="15.6">
      <c r="A81" s="139"/>
      <c r="B81" s="145" t="s">
        <v>393</v>
      </c>
      <c r="C81" s="146" t="s">
        <v>67</v>
      </c>
      <c r="D81" s="147">
        <v>7</v>
      </c>
      <c r="E81" s="147">
        <v>10</v>
      </c>
      <c r="F81" s="147">
        <v>35</v>
      </c>
      <c r="G81" s="147">
        <v>63</v>
      </c>
      <c r="H81" s="148">
        <f>F81/G81*100</f>
        <v>55.555555555555557</v>
      </c>
      <c r="I81" s="464"/>
      <c r="J81" s="147"/>
      <c r="K81" s="146" t="s">
        <v>227</v>
      </c>
    </row>
    <row r="82" spans="1:11" ht="15.6">
      <c r="A82" s="139"/>
      <c r="B82" s="140" t="s">
        <v>390</v>
      </c>
      <c r="C82" s="142" t="s">
        <v>67</v>
      </c>
      <c r="D82" s="142">
        <v>7</v>
      </c>
      <c r="E82" s="142">
        <v>10</v>
      </c>
      <c r="F82" s="142">
        <v>60</v>
      </c>
      <c r="G82" s="142">
        <v>100</v>
      </c>
      <c r="H82" s="143">
        <f>F82/G82*100</f>
        <v>60</v>
      </c>
      <c r="I82" s="463"/>
      <c r="J82" s="142"/>
      <c r="K82" s="142" t="s">
        <v>377</v>
      </c>
    </row>
    <row r="83" spans="1:11" ht="15.6">
      <c r="A83" s="139"/>
      <c r="B83" s="140" t="s">
        <v>440</v>
      </c>
      <c r="C83" s="142" t="s">
        <v>257</v>
      </c>
      <c r="D83" s="142">
        <v>7</v>
      </c>
      <c r="E83" s="142">
        <v>10</v>
      </c>
      <c r="F83" s="142">
        <v>32.5</v>
      </c>
      <c r="G83" s="142">
        <v>100</v>
      </c>
      <c r="H83" s="142">
        <f>F83/G83*100</f>
        <v>32.5</v>
      </c>
      <c r="I83" s="463"/>
      <c r="J83" s="142"/>
      <c r="K83" s="142" t="s">
        <v>227</v>
      </c>
    </row>
    <row r="84" spans="1:11" ht="15.6">
      <c r="A84" s="30">
        <v>1</v>
      </c>
      <c r="B84" s="34" t="s">
        <v>392</v>
      </c>
      <c r="C84" s="6" t="s">
        <v>288</v>
      </c>
      <c r="D84" s="25">
        <v>2</v>
      </c>
      <c r="E84" s="16">
        <v>10</v>
      </c>
      <c r="F84" s="25">
        <v>0</v>
      </c>
      <c r="G84" s="25">
        <v>50</v>
      </c>
      <c r="H84" s="25">
        <f>F84/G84*100</f>
        <v>0</v>
      </c>
      <c r="I84" s="456"/>
      <c r="J84" s="25"/>
      <c r="K84" s="6" t="s">
        <v>289</v>
      </c>
    </row>
    <row r="85" spans="1:11" ht="15.6">
      <c r="A85" s="71">
        <v>1</v>
      </c>
      <c r="B85" s="34" t="s">
        <v>437</v>
      </c>
      <c r="C85" s="25" t="s">
        <v>131</v>
      </c>
      <c r="D85" s="25">
        <v>2</v>
      </c>
      <c r="E85" s="25">
        <v>9</v>
      </c>
      <c r="F85" s="25">
        <v>24</v>
      </c>
      <c r="G85" s="25">
        <v>95</v>
      </c>
      <c r="H85" s="51">
        <f>F85/G85*100</f>
        <v>25.263157894736842</v>
      </c>
      <c r="I85" s="456"/>
      <c r="J85" s="25"/>
      <c r="K85" s="25" t="s">
        <v>133</v>
      </c>
    </row>
    <row r="86" spans="1:11" ht="15.6">
      <c r="A86" s="30">
        <v>1</v>
      </c>
      <c r="B86" s="34" t="s">
        <v>436</v>
      </c>
      <c r="C86" s="8" t="s">
        <v>105</v>
      </c>
      <c r="D86" s="25">
        <v>15</v>
      </c>
      <c r="E86" s="29">
        <v>8</v>
      </c>
      <c r="F86" s="25">
        <v>31</v>
      </c>
      <c r="G86" s="25">
        <v>55</v>
      </c>
      <c r="H86" s="51">
        <f>F86/G86*100</f>
        <v>56.36363636363636</v>
      </c>
      <c r="I86" s="456">
        <v>1</v>
      </c>
      <c r="J86" s="25">
        <v>3</v>
      </c>
      <c r="K86" s="8" t="s">
        <v>116</v>
      </c>
    </row>
    <row r="87" spans="1:11" ht="15.6">
      <c r="A87" s="139">
        <v>1</v>
      </c>
      <c r="B87" s="140" t="s">
        <v>392</v>
      </c>
      <c r="C87" s="141" t="s">
        <v>385</v>
      </c>
      <c r="D87" s="142" t="s">
        <v>41</v>
      </c>
      <c r="E87" s="149">
        <v>10</v>
      </c>
      <c r="F87" s="142">
        <v>13</v>
      </c>
      <c r="G87" s="142">
        <v>50</v>
      </c>
      <c r="H87" s="142">
        <f>F87/G87*100</f>
        <v>26</v>
      </c>
      <c r="I87" s="463"/>
      <c r="J87" s="142"/>
      <c r="K87" s="141" t="s">
        <v>299</v>
      </c>
    </row>
    <row r="88" spans="1:11" ht="15.6">
      <c r="A88" s="139"/>
      <c r="B88" s="140" t="s">
        <v>390</v>
      </c>
      <c r="C88" s="150" t="s">
        <v>385</v>
      </c>
      <c r="D88" s="142" t="s">
        <v>41</v>
      </c>
      <c r="E88" s="142">
        <v>10</v>
      </c>
      <c r="F88" s="142">
        <v>66</v>
      </c>
      <c r="G88" s="142">
        <v>100</v>
      </c>
      <c r="H88" s="143">
        <f>F88/G88*100</f>
        <v>66</v>
      </c>
      <c r="I88" s="463">
        <v>1</v>
      </c>
      <c r="J88" s="142">
        <v>2</v>
      </c>
      <c r="K88" s="141" t="s">
        <v>388</v>
      </c>
    </row>
    <row r="89" spans="1:11" ht="15.6">
      <c r="A89" s="30">
        <v>1</v>
      </c>
      <c r="B89" s="34" t="s">
        <v>435</v>
      </c>
      <c r="C89" s="11" t="s">
        <v>75</v>
      </c>
      <c r="D89" s="25" t="s">
        <v>41</v>
      </c>
      <c r="E89" s="25">
        <v>8</v>
      </c>
      <c r="F89" s="25">
        <v>48</v>
      </c>
      <c r="G89" s="25">
        <v>50</v>
      </c>
      <c r="H89" s="25">
        <f>F89/G89*100</f>
        <v>96</v>
      </c>
      <c r="I89" s="456">
        <v>1</v>
      </c>
      <c r="J89" s="25">
        <v>1</v>
      </c>
      <c r="K89" s="25" t="s">
        <v>48</v>
      </c>
    </row>
    <row r="90" spans="1:11" ht="15.6">
      <c r="A90" s="30">
        <v>1</v>
      </c>
      <c r="B90" s="34" t="s">
        <v>435</v>
      </c>
      <c r="C90" s="25" t="s">
        <v>71</v>
      </c>
      <c r="D90" s="25">
        <v>15</v>
      </c>
      <c r="E90" s="25">
        <v>10</v>
      </c>
      <c r="F90" s="25">
        <v>78</v>
      </c>
      <c r="G90" s="25">
        <v>100</v>
      </c>
      <c r="H90" s="25">
        <f>F90/G90*100</f>
        <v>78</v>
      </c>
      <c r="I90" s="456">
        <v>1</v>
      </c>
      <c r="J90" s="25">
        <v>3</v>
      </c>
      <c r="K90" s="25" t="s">
        <v>39</v>
      </c>
    </row>
    <row r="91" spans="1:11" ht="15.6">
      <c r="A91" s="71">
        <v>1</v>
      </c>
      <c r="B91" s="59" t="s">
        <v>438</v>
      </c>
      <c r="C91" s="29" t="s">
        <v>168</v>
      </c>
      <c r="D91" s="21">
        <v>15</v>
      </c>
      <c r="E91" s="29">
        <v>5</v>
      </c>
      <c r="F91" s="25">
        <v>27</v>
      </c>
      <c r="G91" s="25">
        <v>35</v>
      </c>
      <c r="H91" s="51">
        <f>F91/G91*100</f>
        <v>77.142857142857153</v>
      </c>
      <c r="I91" s="456">
        <v>1</v>
      </c>
      <c r="J91" s="25">
        <v>1</v>
      </c>
      <c r="K91" s="73" t="s">
        <v>179</v>
      </c>
    </row>
    <row r="92" spans="1:11" ht="15.6">
      <c r="A92" s="30">
        <v>1</v>
      </c>
      <c r="B92" s="34" t="s">
        <v>436</v>
      </c>
      <c r="C92" s="12" t="s">
        <v>109</v>
      </c>
      <c r="D92" s="25">
        <v>15</v>
      </c>
      <c r="E92" s="7">
        <v>10</v>
      </c>
      <c r="F92" s="25">
        <v>46</v>
      </c>
      <c r="G92" s="25">
        <v>100</v>
      </c>
      <c r="H92" s="25">
        <f>F92/G92*100</f>
        <v>46</v>
      </c>
      <c r="I92" s="456">
        <v>1</v>
      </c>
      <c r="J92" s="25">
        <v>3</v>
      </c>
      <c r="K92" s="8" t="s">
        <v>117</v>
      </c>
    </row>
    <row r="93" spans="1:11" ht="15.6">
      <c r="A93" s="139">
        <v>1</v>
      </c>
      <c r="B93" s="140" t="s">
        <v>442</v>
      </c>
      <c r="C93" s="141" t="s">
        <v>334</v>
      </c>
      <c r="D93" s="142" t="s">
        <v>41</v>
      </c>
      <c r="E93" s="142">
        <v>7</v>
      </c>
      <c r="F93" s="142">
        <v>15.5</v>
      </c>
      <c r="G93" s="142">
        <v>38</v>
      </c>
      <c r="H93" s="143">
        <f>F93/G93*100</f>
        <v>40.789473684210527</v>
      </c>
      <c r="I93" s="463">
        <v>1</v>
      </c>
      <c r="J93" s="142">
        <v>3</v>
      </c>
      <c r="K93" s="141" t="s">
        <v>339</v>
      </c>
    </row>
    <row r="94" spans="1:11" ht="15.6">
      <c r="A94" s="139"/>
      <c r="B94" s="140" t="s">
        <v>443</v>
      </c>
      <c r="C94" s="141" t="s">
        <v>334</v>
      </c>
      <c r="D94" s="142" t="s">
        <v>41</v>
      </c>
      <c r="E94" s="142">
        <v>7</v>
      </c>
      <c r="F94" s="142">
        <v>4</v>
      </c>
      <c r="G94" s="142">
        <v>40</v>
      </c>
      <c r="H94" s="143">
        <f>F94/G94*100</f>
        <v>10</v>
      </c>
      <c r="I94" s="463"/>
      <c r="J94" s="142"/>
      <c r="K94" s="141" t="s">
        <v>339</v>
      </c>
    </row>
    <row r="95" spans="1:11" ht="15.6">
      <c r="A95" s="139"/>
      <c r="B95" s="140" t="s">
        <v>444</v>
      </c>
      <c r="C95" s="141" t="s">
        <v>370</v>
      </c>
      <c r="D95" s="142" t="s">
        <v>41</v>
      </c>
      <c r="E95" s="142">
        <v>7</v>
      </c>
      <c r="F95" s="142">
        <v>17</v>
      </c>
      <c r="G95" s="142">
        <v>70</v>
      </c>
      <c r="H95" s="143">
        <f>F95/G95*100</f>
        <v>24.285714285714285</v>
      </c>
      <c r="I95" s="463"/>
      <c r="J95" s="142"/>
      <c r="K95" s="141" t="s">
        <v>373</v>
      </c>
    </row>
    <row r="96" spans="1:11" ht="15.6">
      <c r="A96" s="108">
        <v>1</v>
      </c>
      <c r="B96" s="109" t="s">
        <v>438</v>
      </c>
      <c r="C96" s="130" t="s">
        <v>178</v>
      </c>
      <c r="D96" s="110">
        <v>15</v>
      </c>
      <c r="E96" s="130">
        <v>11</v>
      </c>
      <c r="F96" s="131">
        <v>10</v>
      </c>
      <c r="G96" s="110">
        <v>35</v>
      </c>
      <c r="H96" s="111">
        <f>F96/G96*100</f>
        <v>28.571428571428569</v>
      </c>
      <c r="I96" s="169"/>
      <c r="J96" s="132"/>
      <c r="K96" s="130" t="s">
        <v>180</v>
      </c>
    </row>
    <row r="97" spans="1:11" ht="15.6">
      <c r="A97" s="108"/>
      <c r="B97" s="151" t="s">
        <v>445</v>
      </c>
      <c r="C97" s="113" t="s">
        <v>178</v>
      </c>
      <c r="D97" s="152">
        <v>15</v>
      </c>
      <c r="E97" s="113">
        <v>11</v>
      </c>
      <c r="F97" s="152">
        <v>13</v>
      </c>
      <c r="G97" s="152">
        <v>13</v>
      </c>
      <c r="H97" s="113">
        <f>F97+G97</f>
        <v>26</v>
      </c>
      <c r="I97" s="465"/>
      <c r="J97" s="152"/>
      <c r="K97" s="113" t="s">
        <v>418</v>
      </c>
    </row>
    <row r="98" spans="1:11" ht="15.6">
      <c r="A98" s="30">
        <v>1</v>
      </c>
      <c r="B98" s="34" t="s">
        <v>434</v>
      </c>
      <c r="C98" s="25" t="s">
        <v>31</v>
      </c>
      <c r="D98" s="25">
        <v>15</v>
      </c>
      <c r="E98" s="25">
        <v>7</v>
      </c>
      <c r="F98" s="25">
        <v>28.5</v>
      </c>
      <c r="G98" s="25">
        <v>78</v>
      </c>
      <c r="H98" s="43">
        <f>F98/G98*100</f>
        <v>36.538461538461533</v>
      </c>
      <c r="I98" s="456"/>
      <c r="J98" s="43"/>
      <c r="K98" s="25" t="s">
        <v>35</v>
      </c>
    </row>
    <row r="99" spans="1:11" ht="15.6">
      <c r="A99" s="30">
        <v>1</v>
      </c>
      <c r="B99" s="34" t="s">
        <v>441</v>
      </c>
      <c r="C99" s="25" t="s">
        <v>396</v>
      </c>
      <c r="D99" s="25">
        <v>7</v>
      </c>
      <c r="E99" s="25">
        <v>10</v>
      </c>
      <c r="F99" s="25">
        <v>24</v>
      </c>
      <c r="G99" s="25">
        <v>330</v>
      </c>
      <c r="H99" s="51">
        <f>F99/G99*100</f>
        <v>7.2727272727272725</v>
      </c>
      <c r="I99" s="456"/>
      <c r="J99" s="25"/>
      <c r="K99" s="25" t="s">
        <v>227</v>
      </c>
    </row>
    <row r="100" spans="1:11" ht="15.6">
      <c r="A100" s="108">
        <v>1</v>
      </c>
      <c r="B100" s="109" t="s">
        <v>434</v>
      </c>
      <c r="C100" s="110" t="s">
        <v>40</v>
      </c>
      <c r="D100" s="110" t="s">
        <v>41</v>
      </c>
      <c r="E100" s="110">
        <v>7</v>
      </c>
      <c r="F100" s="110">
        <v>21</v>
      </c>
      <c r="G100" s="110">
        <v>78</v>
      </c>
      <c r="H100" s="118">
        <f>F100/G100*100</f>
        <v>26.923076923076923</v>
      </c>
      <c r="I100" s="169"/>
      <c r="J100" s="110"/>
      <c r="K100" s="110" t="s">
        <v>42</v>
      </c>
    </row>
    <row r="101" spans="1:11" ht="15.6">
      <c r="A101" s="108"/>
      <c r="B101" s="109" t="s">
        <v>438</v>
      </c>
      <c r="C101" s="152" t="s">
        <v>40</v>
      </c>
      <c r="D101" s="153" t="s">
        <v>41</v>
      </c>
      <c r="E101" s="152">
        <v>7</v>
      </c>
      <c r="F101" s="154">
        <v>19</v>
      </c>
      <c r="G101" s="131">
        <v>35</v>
      </c>
      <c r="H101" s="111">
        <f>F101/G101*100</f>
        <v>54.285714285714285</v>
      </c>
      <c r="I101" s="169"/>
      <c r="J101" s="155"/>
      <c r="K101" s="152" t="s">
        <v>186</v>
      </c>
    </row>
    <row r="102" spans="1:11" ht="15.6">
      <c r="A102" s="134">
        <v>1</v>
      </c>
      <c r="B102" s="160" t="s">
        <v>393</v>
      </c>
      <c r="C102" s="161" t="s">
        <v>268</v>
      </c>
      <c r="D102" s="162">
        <v>7</v>
      </c>
      <c r="E102" s="162">
        <v>10</v>
      </c>
      <c r="F102" s="162">
        <v>46</v>
      </c>
      <c r="G102" s="162">
        <v>63</v>
      </c>
      <c r="H102" s="163">
        <f>F102/G102*100</f>
        <v>73.015873015873012</v>
      </c>
      <c r="I102" s="466">
        <v>1</v>
      </c>
      <c r="J102" s="162">
        <v>1</v>
      </c>
      <c r="K102" s="161" t="s">
        <v>227</v>
      </c>
    </row>
    <row r="103" spans="1:11" ht="15.6">
      <c r="A103" s="134"/>
      <c r="B103" s="135" t="s">
        <v>444</v>
      </c>
      <c r="C103" s="137" t="s">
        <v>268</v>
      </c>
      <c r="D103" s="137">
        <v>7</v>
      </c>
      <c r="E103" s="137">
        <v>10</v>
      </c>
      <c r="F103" s="137">
        <v>18</v>
      </c>
      <c r="G103" s="137">
        <v>70</v>
      </c>
      <c r="H103" s="138">
        <f>F103/G103*100</f>
        <v>25.714285714285712</v>
      </c>
      <c r="I103" s="467"/>
      <c r="J103" s="137"/>
      <c r="K103" s="137" t="s">
        <v>365</v>
      </c>
    </row>
    <row r="104" spans="1:11" ht="15.6">
      <c r="A104" s="30">
        <v>1</v>
      </c>
      <c r="B104" s="59" t="s">
        <v>438</v>
      </c>
      <c r="C104" s="39" t="s">
        <v>400</v>
      </c>
      <c r="D104" s="39">
        <v>7</v>
      </c>
      <c r="E104" s="39">
        <v>7</v>
      </c>
      <c r="F104" s="28">
        <v>14</v>
      </c>
      <c r="G104" s="60">
        <v>35</v>
      </c>
      <c r="H104" s="51">
        <f>F104/G104*100</f>
        <v>40</v>
      </c>
      <c r="I104" s="456"/>
      <c r="J104" s="28"/>
      <c r="K104" s="28" t="s">
        <v>162</v>
      </c>
    </row>
    <row r="105" spans="1:11" ht="15.6">
      <c r="A105" s="30">
        <v>1</v>
      </c>
      <c r="B105" s="64" t="s">
        <v>389</v>
      </c>
      <c r="C105" s="8" t="s">
        <v>284</v>
      </c>
      <c r="D105" s="82">
        <v>15</v>
      </c>
      <c r="E105" s="82">
        <v>9</v>
      </c>
      <c r="F105" s="82">
        <v>35</v>
      </c>
      <c r="G105" s="82">
        <v>490</v>
      </c>
      <c r="H105" s="83">
        <f>F105/G105*100</f>
        <v>7.1428571428571423</v>
      </c>
      <c r="I105" s="457"/>
      <c r="J105" s="82"/>
      <c r="K105" s="57" t="s">
        <v>285</v>
      </c>
    </row>
    <row r="106" spans="1:11" ht="15.6">
      <c r="A106" s="134">
        <v>1</v>
      </c>
      <c r="B106" s="134" t="s">
        <v>446</v>
      </c>
      <c r="C106" s="164" t="s">
        <v>202</v>
      </c>
      <c r="D106" s="137">
        <v>15</v>
      </c>
      <c r="E106" s="164">
        <v>8</v>
      </c>
      <c r="F106" s="137">
        <v>0</v>
      </c>
      <c r="G106" s="137">
        <v>700</v>
      </c>
      <c r="H106" s="165">
        <f>F106/G106*100</f>
        <v>0</v>
      </c>
      <c r="I106" s="467"/>
      <c r="J106" s="137"/>
      <c r="K106" s="166" t="s">
        <v>204</v>
      </c>
    </row>
    <row r="107" spans="1:11" ht="15.6">
      <c r="A107" s="134"/>
      <c r="B107" s="135" t="s">
        <v>434</v>
      </c>
      <c r="C107" s="137" t="s">
        <v>32</v>
      </c>
      <c r="D107" s="137">
        <v>15</v>
      </c>
      <c r="E107" s="137">
        <v>8</v>
      </c>
      <c r="F107" s="137">
        <v>33.5</v>
      </c>
      <c r="G107" s="137">
        <v>78</v>
      </c>
      <c r="H107" s="165">
        <f>F107/G107*100</f>
        <v>42.948717948717949</v>
      </c>
      <c r="I107" s="467"/>
      <c r="J107" s="137"/>
      <c r="K107" s="137" t="s">
        <v>35</v>
      </c>
    </row>
    <row r="108" spans="1:11" ht="15.6">
      <c r="A108" s="134"/>
      <c r="B108" s="135" t="s">
        <v>435</v>
      </c>
      <c r="C108" s="137" t="s">
        <v>32</v>
      </c>
      <c r="D108" s="137">
        <v>15</v>
      </c>
      <c r="E108" s="137">
        <v>8</v>
      </c>
      <c r="F108" s="137">
        <v>27</v>
      </c>
      <c r="G108" s="137">
        <v>50</v>
      </c>
      <c r="H108" s="137">
        <f>F108/G108*100</f>
        <v>54</v>
      </c>
      <c r="I108" s="467">
        <v>1</v>
      </c>
      <c r="J108" s="137">
        <v>3</v>
      </c>
      <c r="K108" s="137" t="s">
        <v>35</v>
      </c>
    </row>
    <row r="109" spans="1:11" ht="15.6">
      <c r="A109" s="134"/>
      <c r="B109" s="135" t="s">
        <v>442</v>
      </c>
      <c r="C109" s="167" t="s">
        <v>32</v>
      </c>
      <c r="D109" s="137">
        <v>15</v>
      </c>
      <c r="E109" s="137">
        <v>8</v>
      </c>
      <c r="F109" s="137">
        <v>17</v>
      </c>
      <c r="G109" s="137">
        <v>55.5</v>
      </c>
      <c r="H109" s="138">
        <f>F109/G109*100</f>
        <v>30.630630630630627</v>
      </c>
      <c r="I109" s="467"/>
      <c r="J109" s="137"/>
      <c r="K109" s="167" t="s">
        <v>333</v>
      </c>
    </row>
    <row r="110" spans="1:11" ht="15.6">
      <c r="A110" s="30">
        <v>1</v>
      </c>
      <c r="B110" s="34" t="s">
        <v>391</v>
      </c>
      <c r="C110" s="6" t="s">
        <v>303</v>
      </c>
      <c r="D110" s="25">
        <v>3</v>
      </c>
      <c r="E110" s="25">
        <v>9</v>
      </c>
      <c r="F110" s="25">
        <v>1.5</v>
      </c>
      <c r="G110" s="25">
        <v>60</v>
      </c>
      <c r="H110" s="51">
        <f>F110/G110*100</f>
        <v>2.5</v>
      </c>
      <c r="I110" s="456"/>
      <c r="J110" s="25"/>
      <c r="K110" s="6" t="s">
        <v>306</v>
      </c>
    </row>
    <row r="111" spans="1:11" ht="15.6">
      <c r="A111" s="30">
        <v>1</v>
      </c>
      <c r="B111" s="59" t="s">
        <v>438</v>
      </c>
      <c r="C111" s="33" t="s">
        <v>170</v>
      </c>
      <c r="D111" s="21">
        <v>15</v>
      </c>
      <c r="E111" s="29">
        <v>6</v>
      </c>
      <c r="F111" s="25">
        <v>19</v>
      </c>
      <c r="G111" s="25">
        <v>35</v>
      </c>
      <c r="H111" s="51">
        <f>F111/G111*100</f>
        <v>54.285714285714285</v>
      </c>
      <c r="I111" s="456">
        <v>1</v>
      </c>
      <c r="J111" s="25">
        <v>3</v>
      </c>
      <c r="K111" s="7" t="s">
        <v>180</v>
      </c>
    </row>
    <row r="112" spans="1:11" ht="15.6">
      <c r="A112" s="71">
        <v>1</v>
      </c>
      <c r="B112" s="59" t="s">
        <v>438</v>
      </c>
      <c r="C112" s="72" t="s">
        <v>143</v>
      </c>
      <c r="D112" s="72">
        <v>2</v>
      </c>
      <c r="E112" s="72">
        <v>10</v>
      </c>
      <c r="F112" s="25">
        <v>7</v>
      </c>
      <c r="G112" s="25">
        <v>35</v>
      </c>
      <c r="H112" s="51">
        <f>F112/G112*100</f>
        <v>20</v>
      </c>
      <c r="I112" s="456"/>
      <c r="J112" s="25"/>
      <c r="K112" s="25" t="s">
        <v>146</v>
      </c>
    </row>
    <row r="113" spans="1:11" ht="15.6">
      <c r="A113" s="30">
        <v>1</v>
      </c>
      <c r="B113" s="34" t="s">
        <v>440</v>
      </c>
      <c r="C113" s="72" t="s">
        <v>265</v>
      </c>
      <c r="D113" s="25" t="s">
        <v>41</v>
      </c>
      <c r="E113" s="72">
        <v>11</v>
      </c>
      <c r="F113" s="25"/>
      <c r="G113" s="25">
        <v>100</v>
      </c>
      <c r="H113" s="51">
        <v>57</v>
      </c>
      <c r="I113" s="456">
        <v>1</v>
      </c>
      <c r="J113" s="25">
        <v>3</v>
      </c>
      <c r="K113" s="72" t="s">
        <v>244</v>
      </c>
    </row>
    <row r="114" spans="1:11" ht="15.6">
      <c r="A114" s="30">
        <v>1</v>
      </c>
      <c r="B114" s="34" t="s">
        <v>440</v>
      </c>
      <c r="C114" s="25" t="s">
        <v>255</v>
      </c>
      <c r="D114" s="25">
        <v>4</v>
      </c>
      <c r="E114" s="72">
        <v>11</v>
      </c>
      <c r="F114" s="25">
        <v>40</v>
      </c>
      <c r="G114" s="25">
        <v>100</v>
      </c>
      <c r="H114" s="51">
        <f>F114/G114*100</f>
        <v>40</v>
      </c>
      <c r="I114" s="456"/>
      <c r="J114" s="25"/>
      <c r="K114" s="25" t="s">
        <v>221</v>
      </c>
    </row>
    <row r="115" spans="1:11" ht="15.6">
      <c r="A115" s="71">
        <v>1</v>
      </c>
      <c r="B115" s="34" t="s">
        <v>443</v>
      </c>
      <c r="C115" s="6" t="s">
        <v>342</v>
      </c>
      <c r="D115" s="25">
        <v>3</v>
      </c>
      <c r="E115" s="25">
        <v>9</v>
      </c>
      <c r="F115" s="25">
        <v>6</v>
      </c>
      <c r="G115" s="25">
        <v>39</v>
      </c>
      <c r="H115" s="51">
        <f>F115/G115*100</f>
        <v>15.384615384615385</v>
      </c>
      <c r="I115" s="456"/>
      <c r="J115" s="25"/>
      <c r="K115" s="6" t="s">
        <v>326</v>
      </c>
    </row>
    <row r="116" spans="1:11" ht="15.6">
      <c r="A116" s="30">
        <v>1</v>
      </c>
      <c r="B116" s="34" t="s">
        <v>443</v>
      </c>
      <c r="C116" s="10" t="s">
        <v>349</v>
      </c>
      <c r="D116" s="25">
        <v>15</v>
      </c>
      <c r="E116" s="8">
        <v>10</v>
      </c>
      <c r="F116" s="25">
        <v>18</v>
      </c>
      <c r="G116" s="25">
        <v>42</v>
      </c>
      <c r="H116" s="51">
        <f>F116/G116*100</f>
        <v>42.857142857142854</v>
      </c>
      <c r="I116" s="456">
        <v>1</v>
      </c>
      <c r="J116" s="25">
        <v>2</v>
      </c>
      <c r="K116" s="7" t="s">
        <v>333</v>
      </c>
    </row>
    <row r="117" spans="1:11" ht="15.6">
      <c r="A117" s="30">
        <v>1</v>
      </c>
      <c r="B117" s="34" t="s">
        <v>440</v>
      </c>
      <c r="C117" s="25" t="s">
        <v>252</v>
      </c>
      <c r="D117" s="25">
        <v>3</v>
      </c>
      <c r="E117" s="25">
        <v>9</v>
      </c>
      <c r="F117" s="25">
        <v>12</v>
      </c>
      <c r="G117" s="25">
        <v>100</v>
      </c>
      <c r="H117" s="25">
        <f>F117/G117*100</f>
        <v>12</v>
      </c>
      <c r="I117" s="456"/>
      <c r="J117" s="25"/>
      <c r="K117" s="25" t="s">
        <v>217</v>
      </c>
    </row>
    <row r="118" spans="1:11" ht="15.6">
      <c r="A118" s="134">
        <v>1</v>
      </c>
      <c r="B118" s="135" t="s">
        <v>434</v>
      </c>
      <c r="C118" s="137" t="s">
        <v>16</v>
      </c>
      <c r="D118" s="137">
        <v>3</v>
      </c>
      <c r="E118" s="137">
        <v>11</v>
      </c>
      <c r="F118" s="137">
        <v>14</v>
      </c>
      <c r="G118" s="137">
        <v>85</v>
      </c>
      <c r="H118" s="165">
        <f>F118/G118*100</f>
        <v>16.470588235294116</v>
      </c>
      <c r="I118" s="467"/>
      <c r="J118" s="137"/>
      <c r="K118" s="137" t="s">
        <v>13</v>
      </c>
    </row>
    <row r="119" spans="1:11" ht="15.6">
      <c r="A119" s="134"/>
      <c r="B119" s="135" t="s">
        <v>390</v>
      </c>
      <c r="C119" s="168" t="s">
        <v>16</v>
      </c>
      <c r="D119" s="137">
        <v>3</v>
      </c>
      <c r="E119" s="137">
        <v>11</v>
      </c>
      <c r="F119" s="137">
        <v>52</v>
      </c>
      <c r="G119" s="137">
        <v>100</v>
      </c>
      <c r="H119" s="138">
        <f>F119/G119*100</f>
        <v>52</v>
      </c>
      <c r="I119" s="467"/>
      <c r="J119" s="137"/>
      <c r="K119" s="168" t="s">
        <v>292</v>
      </c>
    </row>
    <row r="120" spans="1:11" ht="15.6">
      <c r="A120" s="108">
        <v>1</v>
      </c>
      <c r="B120" s="109" t="s">
        <v>434</v>
      </c>
      <c r="C120" s="110" t="s">
        <v>20</v>
      </c>
      <c r="D120" s="110">
        <v>4</v>
      </c>
      <c r="E120" s="110">
        <v>10</v>
      </c>
      <c r="F120" s="110">
        <v>22</v>
      </c>
      <c r="G120" s="110">
        <v>76</v>
      </c>
      <c r="H120" s="118">
        <f>F120/G120*100</f>
        <v>28.947368421052634</v>
      </c>
      <c r="I120" s="169"/>
      <c r="J120" s="110"/>
      <c r="K120" s="110" t="s">
        <v>409</v>
      </c>
    </row>
    <row r="121" spans="1:11" ht="15.6">
      <c r="A121" s="108"/>
      <c r="B121" s="109" t="s">
        <v>435</v>
      </c>
      <c r="C121" s="112" t="s">
        <v>20</v>
      </c>
      <c r="D121" s="110">
        <v>4</v>
      </c>
      <c r="E121" s="110">
        <v>10</v>
      </c>
      <c r="F121" s="110">
        <v>53</v>
      </c>
      <c r="G121" s="110">
        <v>100</v>
      </c>
      <c r="H121" s="110">
        <f>F121/G121*100</f>
        <v>53</v>
      </c>
      <c r="I121" s="169"/>
      <c r="J121" s="110"/>
      <c r="K121" s="112" t="s">
        <v>19</v>
      </c>
    </row>
    <row r="122" spans="1:11" ht="15.6">
      <c r="A122" s="30">
        <v>1</v>
      </c>
      <c r="B122" s="59" t="s">
        <v>438</v>
      </c>
      <c r="C122" s="72" t="s">
        <v>161</v>
      </c>
      <c r="D122" s="72">
        <v>7</v>
      </c>
      <c r="E122" s="72">
        <v>7</v>
      </c>
      <c r="F122" s="25">
        <v>14</v>
      </c>
      <c r="G122" s="25">
        <v>35</v>
      </c>
      <c r="H122" s="51">
        <f>F122/G122*100</f>
        <v>40</v>
      </c>
      <c r="I122" s="456"/>
      <c r="J122" s="25"/>
      <c r="K122" s="25" t="s">
        <v>162</v>
      </c>
    </row>
    <row r="123" spans="1:11" ht="15.6">
      <c r="A123" s="108">
        <v>1</v>
      </c>
      <c r="B123" s="109" t="s">
        <v>440</v>
      </c>
      <c r="C123" s="110" t="s">
        <v>259</v>
      </c>
      <c r="D123" s="110">
        <v>15</v>
      </c>
      <c r="E123" s="110">
        <v>11</v>
      </c>
      <c r="F123" s="110">
        <v>58</v>
      </c>
      <c r="G123" s="110">
        <v>100</v>
      </c>
      <c r="H123" s="111">
        <f>F123/G123*100</f>
        <v>57.999999999999993</v>
      </c>
      <c r="I123" s="169">
        <v>1</v>
      </c>
      <c r="J123" s="110">
        <v>3</v>
      </c>
      <c r="K123" s="110" t="s">
        <v>235</v>
      </c>
    </row>
    <row r="124" spans="1:11" ht="15.6">
      <c r="A124" s="108"/>
      <c r="B124" s="109" t="s">
        <v>441</v>
      </c>
      <c r="C124" s="133" t="s">
        <v>259</v>
      </c>
      <c r="D124" s="110">
        <v>15</v>
      </c>
      <c r="E124" s="110">
        <v>11</v>
      </c>
      <c r="F124" s="110">
        <v>74</v>
      </c>
      <c r="G124" s="110">
        <v>330</v>
      </c>
      <c r="H124" s="111">
        <f>F124/G124*100</f>
        <v>22.424242424242426</v>
      </c>
      <c r="I124" s="169"/>
      <c r="J124" s="110"/>
      <c r="K124" s="133" t="s">
        <v>235</v>
      </c>
    </row>
    <row r="125" spans="1:11" ht="15.6">
      <c r="A125" s="30">
        <v>1</v>
      </c>
      <c r="B125" s="34" t="s">
        <v>439</v>
      </c>
      <c r="C125" s="25" t="s">
        <v>243</v>
      </c>
      <c r="D125" s="25" t="s">
        <v>41</v>
      </c>
      <c r="E125" s="25">
        <v>11</v>
      </c>
      <c r="F125" s="25">
        <v>48</v>
      </c>
      <c r="G125" s="25">
        <v>100</v>
      </c>
      <c r="H125" s="25">
        <f>F125/G125*100</f>
        <v>48</v>
      </c>
      <c r="I125" s="456"/>
      <c r="J125" s="25"/>
      <c r="K125" s="25" t="s">
        <v>244</v>
      </c>
    </row>
    <row r="126" spans="1:11" ht="15.6">
      <c r="A126" s="30">
        <v>1</v>
      </c>
      <c r="B126" s="34" t="s">
        <v>390</v>
      </c>
      <c r="C126" s="6" t="s">
        <v>374</v>
      </c>
      <c r="D126" s="25">
        <v>2</v>
      </c>
      <c r="E126" s="25">
        <v>11</v>
      </c>
      <c r="F126" s="25">
        <v>52</v>
      </c>
      <c r="G126" s="25">
        <v>100</v>
      </c>
      <c r="H126" s="51">
        <f>F126/G126*100</f>
        <v>52</v>
      </c>
      <c r="I126" s="456"/>
      <c r="J126" s="25"/>
      <c r="K126" s="6" t="s">
        <v>289</v>
      </c>
    </row>
    <row r="127" spans="1:11" ht="15.6">
      <c r="A127" s="71">
        <v>1</v>
      </c>
      <c r="B127" s="34" t="s">
        <v>436</v>
      </c>
      <c r="C127" s="5" t="s">
        <v>88</v>
      </c>
      <c r="D127" s="25">
        <v>3</v>
      </c>
      <c r="E127" s="25">
        <v>9</v>
      </c>
      <c r="F127" s="25">
        <v>22</v>
      </c>
      <c r="G127" s="25">
        <v>100</v>
      </c>
      <c r="H127" s="25">
        <f>F127/G127*100</f>
        <v>22</v>
      </c>
      <c r="I127" s="456"/>
      <c r="J127" s="25"/>
      <c r="K127" s="5" t="s">
        <v>94</v>
      </c>
    </row>
    <row r="128" spans="1:11" ht="15.6">
      <c r="A128" s="30">
        <v>1</v>
      </c>
      <c r="B128" s="34" t="s">
        <v>391</v>
      </c>
      <c r="C128" s="25" t="s">
        <v>309</v>
      </c>
      <c r="D128" s="25">
        <v>7</v>
      </c>
      <c r="E128" s="25">
        <v>8</v>
      </c>
      <c r="F128" s="25">
        <v>3</v>
      </c>
      <c r="G128" s="25">
        <v>46</v>
      </c>
      <c r="H128" s="51">
        <f>F128/G128*100</f>
        <v>6.5217391304347823</v>
      </c>
      <c r="I128" s="456"/>
      <c r="J128" s="25"/>
      <c r="K128" s="25" t="s">
        <v>311</v>
      </c>
    </row>
    <row r="129" spans="1:11" ht="15.6">
      <c r="A129" s="30">
        <v>1</v>
      </c>
      <c r="B129" s="34" t="s">
        <v>439</v>
      </c>
      <c r="C129" s="19" t="s">
        <v>232</v>
      </c>
      <c r="D129" s="25">
        <v>15</v>
      </c>
      <c r="E129" s="19">
        <v>11</v>
      </c>
      <c r="F129" s="25">
        <v>40</v>
      </c>
      <c r="G129" s="25">
        <v>100</v>
      </c>
      <c r="H129" s="25">
        <f>F129/G129*100</f>
        <v>40</v>
      </c>
      <c r="I129" s="456"/>
      <c r="J129" s="25"/>
      <c r="K129" s="19" t="s">
        <v>235</v>
      </c>
    </row>
    <row r="130" spans="1:11" ht="15.6">
      <c r="A130" s="71">
        <v>1</v>
      </c>
      <c r="B130" s="34" t="s">
        <v>436</v>
      </c>
      <c r="C130" s="12" t="s">
        <v>107</v>
      </c>
      <c r="D130" s="25">
        <v>15</v>
      </c>
      <c r="E130" s="7">
        <v>9</v>
      </c>
      <c r="F130" s="25">
        <v>30.5</v>
      </c>
      <c r="G130" s="25">
        <v>100</v>
      </c>
      <c r="H130" s="25">
        <f>F130/G130*100</f>
        <v>30.5</v>
      </c>
      <c r="I130" s="456"/>
      <c r="J130" s="25"/>
      <c r="K130" s="8" t="s">
        <v>117</v>
      </c>
    </row>
    <row r="131" spans="1:11" ht="15.6">
      <c r="A131" s="30">
        <v>1</v>
      </c>
      <c r="B131" s="34" t="s">
        <v>390</v>
      </c>
      <c r="C131" s="7" t="s">
        <v>380</v>
      </c>
      <c r="D131" s="25">
        <v>15</v>
      </c>
      <c r="E131" s="25">
        <v>10</v>
      </c>
      <c r="F131" s="25">
        <v>70</v>
      </c>
      <c r="G131" s="25">
        <v>100</v>
      </c>
      <c r="H131" s="51">
        <f>F131/G131*100</f>
        <v>70</v>
      </c>
      <c r="I131" s="456">
        <v>1</v>
      </c>
      <c r="J131" s="25">
        <v>1</v>
      </c>
      <c r="K131" s="8" t="s">
        <v>381</v>
      </c>
    </row>
    <row r="132" spans="1:11" ht="15.6">
      <c r="A132" s="30">
        <v>1</v>
      </c>
      <c r="B132" s="64" t="s">
        <v>393</v>
      </c>
      <c r="C132" s="6" t="s">
        <v>273</v>
      </c>
      <c r="D132" s="82" t="s">
        <v>275</v>
      </c>
      <c r="E132" s="82">
        <v>11</v>
      </c>
      <c r="F132" s="82">
        <v>53</v>
      </c>
      <c r="G132" s="82">
        <v>80</v>
      </c>
      <c r="H132" s="83">
        <f>F132/G132*100</f>
        <v>66.25</v>
      </c>
      <c r="I132" s="457"/>
      <c r="J132" s="82"/>
      <c r="K132" s="6" t="s">
        <v>244</v>
      </c>
    </row>
    <row r="133" spans="1:11" ht="15.6">
      <c r="A133" s="108">
        <v>1</v>
      </c>
      <c r="B133" s="109" t="s">
        <v>434</v>
      </c>
      <c r="C133" s="110" t="s">
        <v>37</v>
      </c>
      <c r="D133" s="110">
        <v>15</v>
      </c>
      <c r="E133" s="110">
        <v>10</v>
      </c>
      <c r="F133" s="110">
        <v>39.5</v>
      </c>
      <c r="G133" s="110">
        <v>76</v>
      </c>
      <c r="H133" s="169">
        <f>F133/G133*100</f>
        <v>51.973684210526315</v>
      </c>
      <c r="I133" s="169">
        <v>1</v>
      </c>
      <c r="J133" s="110">
        <v>2</v>
      </c>
      <c r="K133" s="110" t="s">
        <v>39</v>
      </c>
    </row>
    <row r="134" spans="1:11" ht="15.6">
      <c r="A134" s="108"/>
      <c r="B134" s="109" t="s">
        <v>436</v>
      </c>
      <c r="C134" s="170" t="s">
        <v>37</v>
      </c>
      <c r="D134" s="110">
        <v>15</v>
      </c>
      <c r="E134" s="130">
        <v>10</v>
      </c>
      <c r="F134" s="110">
        <v>61</v>
      </c>
      <c r="G134" s="110">
        <v>100</v>
      </c>
      <c r="H134" s="110">
        <f>F134/G134*100</f>
        <v>61</v>
      </c>
      <c r="I134" s="169">
        <v>1</v>
      </c>
      <c r="J134" s="110">
        <v>1</v>
      </c>
      <c r="K134" s="133" t="s">
        <v>117</v>
      </c>
    </row>
    <row r="135" spans="1:11" ht="15.6">
      <c r="A135" s="108"/>
      <c r="B135" s="109" t="s">
        <v>439</v>
      </c>
      <c r="C135" s="171" t="s">
        <v>37</v>
      </c>
      <c r="D135" s="110">
        <v>15</v>
      </c>
      <c r="E135" s="171">
        <v>10</v>
      </c>
      <c r="F135" s="110">
        <v>62</v>
      </c>
      <c r="G135" s="110">
        <v>100</v>
      </c>
      <c r="H135" s="110">
        <f>F135/G135*100</f>
        <v>62</v>
      </c>
      <c r="I135" s="169">
        <v>1</v>
      </c>
      <c r="J135" s="110">
        <v>2</v>
      </c>
      <c r="K135" s="171" t="s">
        <v>235</v>
      </c>
    </row>
    <row r="136" spans="1:11" ht="15.6">
      <c r="A136" s="108"/>
      <c r="B136" s="109" t="s">
        <v>440</v>
      </c>
      <c r="C136" s="172" t="s">
        <v>37</v>
      </c>
      <c r="D136" s="110">
        <v>15</v>
      </c>
      <c r="E136" s="110">
        <v>10</v>
      </c>
      <c r="F136" s="110">
        <v>55.5</v>
      </c>
      <c r="G136" s="110">
        <v>100</v>
      </c>
      <c r="H136" s="110">
        <f>F136/G136*100</f>
        <v>55.500000000000007</v>
      </c>
      <c r="I136" s="169">
        <v>1</v>
      </c>
      <c r="J136" s="110">
        <v>2</v>
      </c>
      <c r="K136" s="110" t="s">
        <v>235</v>
      </c>
    </row>
    <row r="137" spans="1:11" ht="15.6">
      <c r="A137" s="108"/>
      <c r="B137" s="114" t="s">
        <v>393</v>
      </c>
      <c r="C137" s="133" t="s">
        <v>37</v>
      </c>
      <c r="D137" s="116">
        <v>15</v>
      </c>
      <c r="E137" s="116">
        <v>10</v>
      </c>
      <c r="F137" s="116">
        <v>43</v>
      </c>
      <c r="G137" s="116">
        <v>63</v>
      </c>
      <c r="H137" s="117">
        <f>F137/G137*100</f>
        <v>68.253968253968253</v>
      </c>
      <c r="I137" s="461">
        <v>1</v>
      </c>
      <c r="J137" s="116">
        <v>2</v>
      </c>
      <c r="K137" s="133" t="s">
        <v>235</v>
      </c>
    </row>
    <row r="138" spans="1:11" ht="15.6">
      <c r="A138" s="108"/>
      <c r="B138" s="109" t="s">
        <v>441</v>
      </c>
      <c r="C138" s="130" t="s">
        <v>37</v>
      </c>
      <c r="D138" s="110">
        <v>15</v>
      </c>
      <c r="E138" s="110">
        <v>10</v>
      </c>
      <c r="F138" s="110">
        <v>43</v>
      </c>
      <c r="G138" s="110">
        <v>330</v>
      </c>
      <c r="H138" s="111">
        <f>F138/G138*100</f>
        <v>13.030303030303031</v>
      </c>
      <c r="I138" s="169"/>
      <c r="J138" s="110"/>
      <c r="K138" s="130" t="s">
        <v>235</v>
      </c>
    </row>
    <row r="139" spans="1:11" ht="15.6">
      <c r="A139" s="108"/>
      <c r="B139" s="109" t="s">
        <v>444</v>
      </c>
      <c r="C139" s="173" t="s">
        <v>37</v>
      </c>
      <c r="D139" s="174">
        <v>15</v>
      </c>
      <c r="E139" s="174">
        <v>10</v>
      </c>
      <c r="F139" s="174">
        <v>35</v>
      </c>
      <c r="G139" s="174">
        <v>70</v>
      </c>
      <c r="H139" s="175">
        <f>F139/G139*100</f>
        <v>50</v>
      </c>
      <c r="I139" s="468">
        <v>1</v>
      </c>
      <c r="J139" s="174">
        <v>1</v>
      </c>
      <c r="K139" s="176" t="s">
        <v>369</v>
      </c>
    </row>
    <row r="140" spans="1:11" ht="15.6">
      <c r="A140" s="108"/>
      <c r="B140" s="109" t="s">
        <v>438</v>
      </c>
      <c r="C140" s="177" t="s">
        <v>177</v>
      </c>
      <c r="D140" s="110">
        <v>15</v>
      </c>
      <c r="E140" s="130">
        <v>10</v>
      </c>
      <c r="F140" s="131">
        <v>28</v>
      </c>
      <c r="G140" s="110">
        <v>35</v>
      </c>
      <c r="H140" s="111">
        <f>F140/G140*100</f>
        <v>80</v>
      </c>
      <c r="I140" s="169">
        <v>1</v>
      </c>
      <c r="J140" s="131">
        <v>1</v>
      </c>
      <c r="K140" s="130" t="s">
        <v>182</v>
      </c>
    </row>
    <row r="141" spans="1:11" ht="15.6">
      <c r="A141" s="134">
        <v>1</v>
      </c>
      <c r="B141" s="135" t="s">
        <v>436</v>
      </c>
      <c r="C141" s="168" t="s">
        <v>91</v>
      </c>
      <c r="D141" s="137">
        <v>3</v>
      </c>
      <c r="E141" s="137">
        <v>10</v>
      </c>
      <c r="F141" s="137">
        <v>31</v>
      </c>
      <c r="G141" s="137">
        <v>100</v>
      </c>
      <c r="H141" s="137">
        <f>F141/G141*100</f>
        <v>31</v>
      </c>
      <c r="I141" s="467"/>
      <c r="J141" s="137"/>
      <c r="K141" s="168" t="s">
        <v>94</v>
      </c>
    </row>
    <row r="142" spans="1:11" ht="15.6">
      <c r="A142" s="134"/>
      <c r="B142" s="135" t="s">
        <v>441</v>
      </c>
      <c r="C142" s="161" t="s">
        <v>91</v>
      </c>
      <c r="D142" s="137">
        <v>3</v>
      </c>
      <c r="E142" s="137">
        <v>10</v>
      </c>
      <c r="F142" s="137">
        <v>34</v>
      </c>
      <c r="G142" s="137">
        <v>330</v>
      </c>
      <c r="H142" s="138">
        <f>F142/G142*100</f>
        <v>10.303030303030303</v>
      </c>
      <c r="I142" s="467"/>
      <c r="J142" s="137"/>
      <c r="K142" s="136" t="s">
        <v>217</v>
      </c>
    </row>
    <row r="143" spans="1:11" ht="15.6">
      <c r="A143" s="134"/>
      <c r="B143" s="134" t="s">
        <v>446</v>
      </c>
      <c r="C143" s="178" t="s">
        <v>91</v>
      </c>
      <c r="D143" s="137">
        <v>3</v>
      </c>
      <c r="E143" s="137">
        <v>10</v>
      </c>
      <c r="F143" s="137">
        <v>2</v>
      </c>
      <c r="G143" s="137">
        <v>700</v>
      </c>
      <c r="H143" s="165">
        <f>F143/G143*100</f>
        <v>0.2857142857142857</v>
      </c>
      <c r="I143" s="467"/>
      <c r="J143" s="137"/>
      <c r="K143" s="137" t="s">
        <v>197</v>
      </c>
    </row>
    <row r="144" spans="1:11" ht="15.6">
      <c r="A144" s="181">
        <v>1</v>
      </c>
      <c r="B144" s="182" t="s">
        <v>435</v>
      </c>
      <c r="C144" s="65" t="s">
        <v>61</v>
      </c>
      <c r="D144" s="66">
        <v>4</v>
      </c>
      <c r="E144" s="66">
        <v>11</v>
      </c>
      <c r="F144" s="66">
        <v>35</v>
      </c>
      <c r="G144" s="66">
        <v>100</v>
      </c>
      <c r="H144" s="66">
        <f>F144/G144*100</f>
        <v>35</v>
      </c>
      <c r="I144" s="469"/>
      <c r="J144" s="66"/>
      <c r="K144" s="65" t="s">
        <v>62</v>
      </c>
    </row>
    <row r="145" spans="1:11" ht="15.6">
      <c r="A145" s="181"/>
      <c r="B145" s="182" t="s">
        <v>439</v>
      </c>
      <c r="C145" s="183" t="s">
        <v>61</v>
      </c>
      <c r="D145" s="66">
        <v>4</v>
      </c>
      <c r="E145" s="66">
        <v>11</v>
      </c>
      <c r="F145" s="66">
        <v>13</v>
      </c>
      <c r="G145" s="66">
        <v>100</v>
      </c>
      <c r="H145" s="66">
        <f>F145/G145*100</f>
        <v>13</v>
      </c>
      <c r="I145" s="469"/>
      <c r="J145" s="66"/>
      <c r="K145" s="184" t="s">
        <v>221</v>
      </c>
    </row>
    <row r="146" spans="1:11" ht="15.6">
      <c r="A146" s="134">
        <v>1</v>
      </c>
      <c r="B146" s="135" t="s">
        <v>436</v>
      </c>
      <c r="C146" s="185" t="s">
        <v>114</v>
      </c>
      <c r="D146" s="137">
        <v>15</v>
      </c>
      <c r="E146" s="167">
        <v>11</v>
      </c>
      <c r="F146" s="137">
        <v>28.5</v>
      </c>
      <c r="G146" s="137">
        <v>100</v>
      </c>
      <c r="H146" s="137">
        <f>F146/G146*100</f>
        <v>28.499999999999996</v>
      </c>
      <c r="I146" s="467"/>
      <c r="J146" s="137"/>
      <c r="K146" s="186" t="s">
        <v>117</v>
      </c>
    </row>
    <row r="147" spans="1:11" ht="15.6">
      <c r="A147" s="134"/>
      <c r="B147" s="135" t="s">
        <v>440</v>
      </c>
      <c r="C147" s="187" t="s">
        <v>260</v>
      </c>
      <c r="D147" s="137">
        <v>15</v>
      </c>
      <c r="E147" s="137">
        <v>11</v>
      </c>
      <c r="F147" s="137">
        <v>72.5</v>
      </c>
      <c r="G147" s="137">
        <v>100</v>
      </c>
      <c r="H147" s="138">
        <f>F147/G147*100</f>
        <v>72.5</v>
      </c>
      <c r="I147" s="467">
        <v>1</v>
      </c>
      <c r="J147" s="137">
        <v>1</v>
      </c>
      <c r="K147" s="137" t="s">
        <v>261</v>
      </c>
    </row>
    <row r="148" spans="1:11" ht="15.6">
      <c r="A148" s="71">
        <v>1</v>
      </c>
      <c r="B148" s="34" t="s">
        <v>439</v>
      </c>
      <c r="C148" s="19" t="s">
        <v>228</v>
      </c>
      <c r="D148" s="25">
        <v>15</v>
      </c>
      <c r="E148" s="19">
        <v>8</v>
      </c>
      <c r="F148" s="25">
        <v>35</v>
      </c>
      <c r="G148" s="25">
        <v>100</v>
      </c>
      <c r="H148" s="25">
        <f>F148/G148*100</f>
        <v>35</v>
      </c>
      <c r="I148" s="456"/>
      <c r="J148" s="25"/>
      <c r="K148" s="19" t="s">
        <v>233</v>
      </c>
    </row>
    <row r="149" spans="1:11" ht="15.6">
      <c r="A149" s="134">
        <v>1</v>
      </c>
      <c r="B149" s="135" t="s">
        <v>434</v>
      </c>
      <c r="C149" s="137" t="s">
        <v>12</v>
      </c>
      <c r="D149" s="137">
        <v>3</v>
      </c>
      <c r="E149" s="137">
        <v>8</v>
      </c>
      <c r="F149" s="137">
        <v>34.5</v>
      </c>
      <c r="G149" s="137">
        <v>78</v>
      </c>
      <c r="H149" s="165">
        <f>F149/G149*100</f>
        <v>44.230769230769226</v>
      </c>
      <c r="I149" s="467"/>
      <c r="J149" s="137"/>
      <c r="K149" s="137" t="s">
        <v>14</v>
      </c>
    </row>
    <row r="150" spans="1:11" ht="15.6">
      <c r="A150" s="134"/>
      <c r="B150" s="135" t="s">
        <v>435</v>
      </c>
      <c r="C150" s="137" t="s">
        <v>12</v>
      </c>
      <c r="D150" s="137">
        <v>3</v>
      </c>
      <c r="E150" s="137">
        <v>8</v>
      </c>
      <c r="F150" s="137">
        <v>18</v>
      </c>
      <c r="G150" s="137">
        <v>50</v>
      </c>
      <c r="H150" s="137">
        <f>F150/G150*100</f>
        <v>36</v>
      </c>
      <c r="I150" s="467"/>
      <c r="J150" s="137"/>
      <c r="K150" s="137" t="s">
        <v>57</v>
      </c>
    </row>
    <row r="151" spans="1:11" ht="15.6">
      <c r="A151" s="134"/>
      <c r="B151" s="135" t="s">
        <v>437</v>
      </c>
      <c r="C151" s="136" t="s">
        <v>12</v>
      </c>
      <c r="D151" s="137">
        <v>3</v>
      </c>
      <c r="E151" s="137">
        <v>8</v>
      </c>
      <c r="F151" s="137">
        <v>51</v>
      </c>
      <c r="G151" s="137">
        <v>75</v>
      </c>
      <c r="H151" s="138">
        <f>F151/G151*100</f>
        <v>68</v>
      </c>
      <c r="I151" s="467">
        <v>1</v>
      </c>
      <c r="J151" s="137">
        <v>1</v>
      </c>
      <c r="K151" s="136" t="s">
        <v>137</v>
      </c>
    </row>
    <row r="152" spans="1:11" ht="15.6">
      <c r="A152" s="134"/>
      <c r="B152" s="135" t="s">
        <v>438</v>
      </c>
      <c r="C152" s="136" t="s">
        <v>12</v>
      </c>
      <c r="D152" s="137">
        <v>3</v>
      </c>
      <c r="E152" s="164">
        <v>8</v>
      </c>
      <c r="F152" s="137">
        <v>2</v>
      </c>
      <c r="G152" s="137">
        <v>35</v>
      </c>
      <c r="H152" s="138">
        <f>F152/G152*100</f>
        <v>5.7142857142857144</v>
      </c>
      <c r="I152" s="467"/>
      <c r="J152" s="137"/>
      <c r="K152" s="136" t="s">
        <v>154</v>
      </c>
    </row>
    <row r="153" spans="1:11" ht="15.6">
      <c r="A153" s="134"/>
      <c r="B153" s="135" t="s">
        <v>391</v>
      </c>
      <c r="C153" s="136" t="s">
        <v>12</v>
      </c>
      <c r="D153" s="137">
        <v>3</v>
      </c>
      <c r="E153" s="137">
        <v>8</v>
      </c>
      <c r="F153" s="137">
        <v>9</v>
      </c>
      <c r="G153" s="137">
        <v>46</v>
      </c>
      <c r="H153" s="138">
        <f>F153/G153*100</f>
        <v>19.565217391304348</v>
      </c>
      <c r="I153" s="467"/>
      <c r="J153" s="137"/>
      <c r="K153" s="136" t="s">
        <v>306</v>
      </c>
    </row>
    <row r="154" spans="1:11" ht="15.6">
      <c r="A154" s="134"/>
      <c r="B154" s="135" t="s">
        <v>443</v>
      </c>
      <c r="C154" s="136" t="s">
        <v>12</v>
      </c>
      <c r="D154" s="137">
        <v>3</v>
      </c>
      <c r="E154" s="137">
        <v>8</v>
      </c>
      <c r="F154" s="137">
        <v>8</v>
      </c>
      <c r="G154" s="137">
        <v>40</v>
      </c>
      <c r="H154" s="138">
        <f>F154/G154*100</f>
        <v>20</v>
      </c>
      <c r="I154" s="467"/>
      <c r="J154" s="137"/>
      <c r="K154" s="136" t="s">
        <v>326</v>
      </c>
    </row>
    <row r="155" spans="1:11" ht="15.6">
      <c r="A155" s="134"/>
      <c r="B155" s="135" t="s">
        <v>444</v>
      </c>
      <c r="C155" s="136" t="s">
        <v>12</v>
      </c>
      <c r="D155" s="137">
        <v>3</v>
      </c>
      <c r="E155" s="137">
        <v>8</v>
      </c>
      <c r="F155" s="137">
        <v>20</v>
      </c>
      <c r="G155" s="137">
        <v>70</v>
      </c>
      <c r="H155" s="138">
        <f>F155/G155*100</f>
        <v>28.571428571428569</v>
      </c>
      <c r="I155" s="467"/>
      <c r="J155" s="137"/>
      <c r="K155" s="136" t="s">
        <v>358</v>
      </c>
    </row>
    <row r="156" spans="1:11" ht="15.6">
      <c r="A156" s="134"/>
      <c r="B156" s="135" t="s">
        <v>390</v>
      </c>
      <c r="C156" s="168" t="s">
        <v>12</v>
      </c>
      <c r="D156" s="137">
        <v>3</v>
      </c>
      <c r="E156" s="137">
        <v>8</v>
      </c>
      <c r="F156" s="137">
        <v>61</v>
      </c>
      <c r="G156" s="137">
        <v>100</v>
      </c>
      <c r="H156" s="138">
        <f>F156/G156*100</f>
        <v>61</v>
      </c>
      <c r="I156" s="467"/>
      <c r="J156" s="137"/>
      <c r="K156" s="168" t="s">
        <v>292</v>
      </c>
    </row>
    <row r="157" spans="1:11" ht="15.6">
      <c r="A157" s="134"/>
      <c r="B157" s="135" t="s">
        <v>440</v>
      </c>
      <c r="C157" s="137" t="s">
        <v>251</v>
      </c>
      <c r="D157" s="137">
        <v>3</v>
      </c>
      <c r="E157" s="137">
        <v>8</v>
      </c>
      <c r="F157" s="137">
        <v>50</v>
      </c>
      <c r="G157" s="137">
        <v>100</v>
      </c>
      <c r="H157" s="137">
        <f>F157/G157*100</f>
        <v>50</v>
      </c>
      <c r="I157" s="467">
        <v>1</v>
      </c>
      <c r="J157" s="137">
        <v>3</v>
      </c>
      <c r="K157" s="137" t="s">
        <v>216</v>
      </c>
    </row>
    <row r="158" spans="1:11" ht="15.6">
      <c r="A158" s="30">
        <v>1</v>
      </c>
      <c r="B158" s="34" t="s">
        <v>440</v>
      </c>
      <c r="C158" s="72" t="s">
        <v>262</v>
      </c>
      <c r="D158" s="25" t="s">
        <v>41</v>
      </c>
      <c r="E158" s="72">
        <v>7</v>
      </c>
      <c r="F158" s="25">
        <v>40</v>
      </c>
      <c r="G158" s="25">
        <v>100</v>
      </c>
      <c r="H158" s="25">
        <f>F158/G158*100</f>
        <v>40</v>
      </c>
      <c r="I158" s="456"/>
      <c r="J158" s="25"/>
      <c r="K158" s="72" t="s">
        <v>241</v>
      </c>
    </row>
    <row r="159" spans="1:11" ht="15.6">
      <c r="A159" s="30">
        <v>1</v>
      </c>
      <c r="B159" s="71" t="s">
        <v>446</v>
      </c>
      <c r="C159" s="25" t="s">
        <v>194</v>
      </c>
      <c r="D159" s="25">
        <v>2</v>
      </c>
      <c r="E159" s="25">
        <v>11</v>
      </c>
      <c r="F159" s="25">
        <v>100</v>
      </c>
      <c r="G159" s="25">
        <v>700</v>
      </c>
      <c r="H159" s="85">
        <f>F159/G159*100</f>
        <v>14.285714285714285</v>
      </c>
      <c r="I159" s="470"/>
      <c r="J159" s="36"/>
      <c r="K159" s="36" t="s">
        <v>195</v>
      </c>
    </row>
    <row r="160" spans="1:11" ht="15.6">
      <c r="A160" s="71">
        <v>1</v>
      </c>
      <c r="B160" s="34" t="s">
        <v>391</v>
      </c>
      <c r="C160" s="7" t="s">
        <v>301</v>
      </c>
      <c r="D160" s="25">
        <v>1</v>
      </c>
      <c r="E160" s="25">
        <v>9</v>
      </c>
      <c r="F160" s="25">
        <v>4.5</v>
      </c>
      <c r="G160" s="25">
        <v>60</v>
      </c>
      <c r="H160" s="69">
        <f>F160/G160*100</f>
        <v>7.5</v>
      </c>
      <c r="I160" s="470"/>
      <c r="J160" s="36"/>
      <c r="K160" s="36" t="s">
        <v>302</v>
      </c>
    </row>
    <row r="161" spans="1:11" ht="15.6">
      <c r="A161" s="30">
        <v>1</v>
      </c>
      <c r="B161" s="84" t="s">
        <v>445</v>
      </c>
      <c r="C161" s="68" t="s">
        <v>423</v>
      </c>
      <c r="D161" s="68">
        <v>15</v>
      </c>
      <c r="E161" s="68">
        <v>10</v>
      </c>
      <c r="F161" s="28">
        <v>8</v>
      </c>
      <c r="G161" s="28">
        <v>12</v>
      </c>
      <c r="H161" s="38">
        <f>F161+G161</f>
        <v>20</v>
      </c>
      <c r="I161" s="471"/>
      <c r="J161" s="77"/>
      <c r="K161" s="86" t="s">
        <v>418</v>
      </c>
    </row>
    <row r="162" spans="1:11" ht="15.6">
      <c r="A162" s="134">
        <v>1</v>
      </c>
      <c r="B162" s="135" t="s">
        <v>435</v>
      </c>
      <c r="C162" s="136" t="s">
        <v>60</v>
      </c>
      <c r="D162" s="137">
        <v>4</v>
      </c>
      <c r="E162" s="137">
        <v>7</v>
      </c>
      <c r="F162" s="137">
        <v>8</v>
      </c>
      <c r="G162" s="137">
        <v>50</v>
      </c>
      <c r="H162" s="188">
        <f>F162/G162*100</f>
        <v>16</v>
      </c>
      <c r="I162" s="472"/>
      <c r="J162" s="188"/>
      <c r="K162" s="189" t="s">
        <v>62</v>
      </c>
    </row>
    <row r="163" spans="1:11" ht="15.6">
      <c r="A163" s="134"/>
      <c r="B163" s="135" t="s">
        <v>442</v>
      </c>
      <c r="C163" s="136" t="s">
        <v>60</v>
      </c>
      <c r="D163" s="137">
        <v>4</v>
      </c>
      <c r="E163" s="137">
        <v>7</v>
      </c>
      <c r="F163" s="137">
        <v>12</v>
      </c>
      <c r="G163" s="137">
        <v>38</v>
      </c>
      <c r="H163" s="190">
        <f>F163/G163*100</f>
        <v>31.578947368421051</v>
      </c>
      <c r="I163" s="472"/>
      <c r="J163" s="188"/>
      <c r="K163" s="191" t="s">
        <v>327</v>
      </c>
    </row>
    <row r="164" spans="1:11" ht="15.6">
      <c r="A164" s="134"/>
      <c r="B164" s="135" t="s">
        <v>444</v>
      </c>
      <c r="C164" s="136" t="s">
        <v>360</v>
      </c>
      <c r="D164" s="137">
        <v>4</v>
      </c>
      <c r="E164" s="137">
        <v>9</v>
      </c>
      <c r="F164" s="137">
        <v>8</v>
      </c>
      <c r="G164" s="137">
        <v>70</v>
      </c>
      <c r="H164" s="190">
        <f>F164/G164*100</f>
        <v>11.428571428571429</v>
      </c>
      <c r="I164" s="472"/>
      <c r="J164" s="188"/>
      <c r="K164" s="191" t="s">
        <v>361</v>
      </c>
    </row>
    <row r="165" spans="1:11" ht="15.6">
      <c r="A165" s="87">
        <v>1</v>
      </c>
      <c r="B165" s="88" t="s">
        <v>434</v>
      </c>
      <c r="C165" s="47" t="s">
        <v>47</v>
      </c>
      <c r="D165" s="47" t="s">
        <v>41</v>
      </c>
      <c r="E165" s="47">
        <v>9</v>
      </c>
      <c r="F165" s="47">
        <v>17.5</v>
      </c>
      <c r="G165" s="47">
        <v>70</v>
      </c>
      <c r="H165" s="192">
        <f>F165/G165*100</f>
        <v>25</v>
      </c>
      <c r="I165" s="473"/>
      <c r="J165" s="48"/>
      <c r="K165" s="48" t="s">
        <v>48</v>
      </c>
    </row>
    <row r="166" spans="1:11" ht="15.6">
      <c r="A166" s="87"/>
      <c r="B166" s="88" t="s">
        <v>436</v>
      </c>
      <c r="C166" s="58" t="s">
        <v>47</v>
      </c>
      <c r="D166" s="47" t="s">
        <v>41</v>
      </c>
      <c r="E166" s="47">
        <v>9</v>
      </c>
      <c r="F166" s="47">
        <v>24</v>
      </c>
      <c r="G166" s="47">
        <v>100</v>
      </c>
      <c r="H166" s="48">
        <f>F166/G166*100</f>
        <v>24</v>
      </c>
      <c r="I166" s="473"/>
      <c r="J166" s="48"/>
      <c r="K166" s="48" t="s">
        <v>122</v>
      </c>
    </row>
    <row r="167" spans="1:11" ht="15.6">
      <c r="A167" s="134">
        <v>1</v>
      </c>
      <c r="B167" s="135" t="s">
        <v>438</v>
      </c>
      <c r="C167" s="137" t="s">
        <v>166</v>
      </c>
      <c r="D167" s="137">
        <v>7</v>
      </c>
      <c r="E167" s="137">
        <v>11</v>
      </c>
      <c r="F167" s="137">
        <v>3</v>
      </c>
      <c r="G167" s="137">
        <v>35</v>
      </c>
      <c r="H167" s="190">
        <f>F167/G167*100</f>
        <v>8.5714285714285712</v>
      </c>
      <c r="I167" s="472"/>
      <c r="J167" s="188"/>
      <c r="K167" s="188" t="s">
        <v>163</v>
      </c>
    </row>
    <row r="168" spans="1:11" ht="15.6">
      <c r="A168" s="134"/>
      <c r="B168" s="135" t="s">
        <v>440</v>
      </c>
      <c r="C168" s="137" t="s">
        <v>166</v>
      </c>
      <c r="D168" s="137">
        <v>7</v>
      </c>
      <c r="E168" s="137">
        <v>11</v>
      </c>
      <c r="F168" s="137">
        <v>66</v>
      </c>
      <c r="G168" s="137">
        <v>100</v>
      </c>
      <c r="H168" s="190">
        <f>F168/G168*100</f>
        <v>66</v>
      </c>
      <c r="I168" s="472">
        <v>1</v>
      </c>
      <c r="J168" s="188">
        <v>2</v>
      </c>
      <c r="K168" s="188" t="s">
        <v>225</v>
      </c>
    </row>
    <row r="169" spans="1:11" ht="15.6">
      <c r="A169" s="134"/>
      <c r="B169" s="160" t="s">
        <v>393</v>
      </c>
      <c r="C169" s="161" t="s">
        <v>166</v>
      </c>
      <c r="D169" s="162">
        <v>7</v>
      </c>
      <c r="E169" s="162">
        <v>11</v>
      </c>
      <c r="F169" s="162">
        <v>75</v>
      </c>
      <c r="G169" s="162">
        <v>80</v>
      </c>
      <c r="H169" s="193">
        <f>F169/G169*100</f>
        <v>93.75</v>
      </c>
      <c r="I169" s="474">
        <v>1</v>
      </c>
      <c r="J169" s="194">
        <v>1</v>
      </c>
      <c r="K169" s="191" t="s">
        <v>225</v>
      </c>
    </row>
    <row r="170" spans="1:11" ht="15.6">
      <c r="A170" s="134"/>
      <c r="B170" s="135" t="s">
        <v>444</v>
      </c>
      <c r="C170" s="137" t="s">
        <v>166</v>
      </c>
      <c r="D170" s="137">
        <v>7</v>
      </c>
      <c r="E170" s="137">
        <v>11</v>
      </c>
      <c r="F170" s="137">
        <v>28.25</v>
      </c>
      <c r="G170" s="137">
        <v>70</v>
      </c>
      <c r="H170" s="190">
        <f>F170/G170*100</f>
        <v>40.357142857142861</v>
      </c>
      <c r="I170" s="472">
        <v>1</v>
      </c>
      <c r="J170" s="188">
        <v>3</v>
      </c>
      <c r="K170" s="188" t="s">
        <v>365</v>
      </c>
    </row>
    <row r="171" spans="1:11" ht="15.6">
      <c r="A171" s="30">
        <v>1</v>
      </c>
      <c r="B171" s="34" t="s">
        <v>435</v>
      </c>
      <c r="C171" s="25" t="s">
        <v>55</v>
      </c>
      <c r="D171" s="25">
        <v>3</v>
      </c>
      <c r="E171" s="25">
        <v>9</v>
      </c>
      <c r="F171" s="25">
        <v>20</v>
      </c>
      <c r="G171" s="25">
        <v>100</v>
      </c>
      <c r="H171" s="36">
        <f>F171/G171*100</f>
        <v>20</v>
      </c>
      <c r="I171" s="470"/>
      <c r="J171" s="36"/>
      <c r="K171" s="36" t="s">
        <v>57</v>
      </c>
    </row>
    <row r="172" spans="1:11" ht="15.6">
      <c r="A172" s="134">
        <v>1</v>
      </c>
      <c r="B172" s="135" t="s">
        <v>436</v>
      </c>
      <c r="C172" s="168" t="s">
        <v>90</v>
      </c>
      <c r="D172" s="137">
        <v>3</v>
      </c>
      <c r="E172" s="137">
        <v>10</v>
      </c>
      <c r="F172" s="137">
        <v>24</v>
      </c>
      <c r="G172" s="137">
        <v>100</v>
      </c>
      <c r="H172" s="188">
        <f>F172/G172*100</f>
        <v>24</v>
      </c>
      <c r="I172" s="472"/>
      <c r="J172" s="188"/>
      <c r="K172" s="195" t="s">
        <v>94</v>
      </c>
    </row>
    <row r="173" spans="1:11" ht="15.6">
      <c r="A173" s="134"/>
      <c r="B173" s="135" t="s">
        <v>438</v>
      </c>
      <c r="C173" s="136" t="s">
        <v>90</v>
      </c>
      <c r="D173" s="137">
        <v>3</v>
      </c>
      <c r="E173" s="164">
        <v>10</v>
      </c>
      <c r="F173" s="137">
        <v>9</v>
      </c>
      <c r="G173" s="137">
        <v>35</v>
      </c>
      <c r="H173" s="190">
        <f>F173/G173*100</f>
        <v>25.714285714285712</v>
      </c>
      <c r="I173" s="472"/>
      <c r="J173" s="188"/>
      <c r="K173" s="189" t="s">
        <v>153</v>
      </c>
    </row>
    <row r="174" spans="1:11" ht="15.6">
      <c r="A174" s="134"/>
      <c r="B174" s="135" t="s">
        <v>434</v>
      </c>
      <c r="C174" s="137" t="s">
        <v>15</v>
      </c>
      <c r="D174" s="137">
        <v>3</v>
      </c>
      <c r="E174" s="137">
        <v>10</v>
      </c>
      <c r="F174" s="137">
        <v>31</v>
      </c>
      <c r="G174" s="137">
        <v>76</v>
      </c>
      <c r="H174" s="196">
        <f>F174/G174*100</f>
        <v>40.789473684210527</v>
      </c>
      <c r="I174" s="472"/>
      <c r="J174" s="188"/>
      <c r="K174" s="188" t="s">
        <v>17</v>
      </c>
    </row>
    <row r="175" spans="1:11" ht="15.6">
      <c r="A175" s="134"/>
      <c r="B175" s="135" t="s">
        <v>440</v>
      </c>
      <c r="C175" s="137" t="s">
        <v>15</v>
      </c>
      <c r="D175" s="137">
        <v>3</v>
      </c>
      <c r="E175" s="137">
        <v>10</v>
      </c>
      <c r="F175" s="137">
        <v>62</v>
      </c>
      <c r="G175" s="137">
        <v>100</v>
      </c>
      <c r="H175" s="188">
        <f>F175/G175*100</f>
        <v>62</v>
      </c>
      <c r="I175" s="472">
        <v>1</v>
      </c>
      <c r="J175" s="188">
        <v>1</v>
      </c>
      <c r="K175" s="188" t="s">
        <v>215</v>
      </c>
    </row>
    <row r="176" spans="1:11" ht="15.6">
      <c r="A176" s="134"/>
      <c r="B176" s="160" t="s">
        <v>393</v>
      </c>
      <c r="C176" s="197" t="s">
        <v>15</v>
      </c>
      <c r="D176" s="162">
        <v>3</v>
      </c>
      <c r="E176" s="162">
        <v>10</v>
      </c>
      <c r="F176" s="162">
        <v>38</v>
      </c>
      <c r="G176" s="162">
        <v>63</v>
      </c>
      <c r="H176" s="193">
        <f>F176/G176*100</f>
        <v>60.317460317460316</v>
      </c>
      <c r="I176" s="474">
        <v>1</v>
      </c>
      <c r="J176" s="194">
        <v>3</v>
      </c>
      <c r="K176" s="195" t="s">
        <v>215</v>
      </c>
    </row>
    <row r="177" spans="1:11" ht="15.6">
      <c r="A177" s="134"/>
      <c r="B177" s="135" t="s">
        <v>392</v>
      </c>
      <c r="C177" s="136" t="s">
        <v>15</v>
      </c>
      <c r="D177" s="137">
        <v>3</v>
      </c>
      <c r="E177" s="178">
        <v>10</v>
      </c>
      <c r="F177" s="137">
        <v>10</v>
      </c>
      <c r="G177" s="137">
        <v>50</v>
      </c>
      <c r="H177" s="188">
        <f>F177/G177*100</f>
        <v>20</v>
      </c>
      <c r="I177" s="472"/>
      <c r="J177" s="188"/>
      <c r="K177" s="195" t="s">
        <v>291</v>
      </c>
    </row>
    <row r="178" spans="1:11" ht="15.6">
      <c r="A178" s="134"/>
      <c r="B178" s="135" t="s">
        <v>442</v>
      </c>
      <c r="C178" s="136" t="s">
        <v>15</v>
      </c>
      <c r="D178" s="137">
        <v>3</v>
      </c>
      <c r="E178" s="137">
        <v>10</v>
      </c>
      <c r="F178" s="137">
        <v>37</v>
      </c>
      <c r="G178" s="137">
        <v>85.5</v>
      </c>
      <c r="H178" s="190">
        <f>F178/G178*100</f>
        <v>43.274853801169591</v>
      </c>
      <c r="I178" s="472">
        <v>1</v>
      </c>
      <c r="J178" s="188">
        <v>3</v>
      </c>
      <c r="K178" s="195" t="s">
        <v>326</v>
      </c>
    </row>
    <row r="179" spans="1:11" ht="15.6">
      <c r="A179" s="134"/>
      <c r="B179" s="135" t="s">
        <v>444</v>
      </c>
      <c r="C179" s="136" t="s">
        <v>15</v>
      </c>
      <c r="D179" s="137">
        <v>3</v>
      </c>
      <c r="E179" s="137">
        <v>10</v>
      </c>
      <c r="F179" s="137">
        <v>22.75</v>
      </c>
      <c r="G179" s="137">
        <v>70</v>
      </c>
      <c r="H179" s="190">
        <f>F179/G179*100</f>
        <v>32.5</v>
      </c>
      <c r="I179" s="472"/>
      <c r="J179" s="188"/>
      <c r="K179" s="189" t="s">
        <v>358</v>
      </c>
    </row>
    <row r="180" spans="1:11" ht="15.6">
      <c r="A180" s="134"/>
      <c r="B180" s="135" t="s">
        <v>390</v>
      </c>
      <c r="C180" s="168" t="s">
        <v>15</v>
      </c>
      <c r="D180" s="137">
        <v>3</v>
      </c>
      <c r="E180" s="137">
        <v>10</v>
      </c>
      <c r="F180" s="137">
        <v>71</v>
      </c>
      <c r="G180" s="137">
        <v>100</v>
      </c>
      <c r="H180" s="190">
        <f>F180/G180*100</f>
        <v>71</v>
      </c>
      <c r="I180" s="472">
        <v>1</v>
      </c>
      <c r="J180" s="188">
        <v>1</v>
      </c>
      <c r="K180" s="195" t="s">
        <v>292</v>
      </c>
    </row>
    <row r="181" spans="1:11" ht="15.6">
      <c r="A181" s="134"/>
      <c r="B181" s="134" t="s">
        <v>446</v>
      </c>
      <c r="C181" s="178" t="s">
        <v>15</v>
      </c>
      <c r="D181" s="137">
        <v>3</v>
      </c>
      <c r="E181" s="137">
        <v>10</v>
      </c>
      <c r="F181" s="137">
        <v>0</v>
      </c>
      <c r="G181" s="137">
        <v>700</v>
      </c>
      <c r="H181" s="196">
        <f>F181/G181*100</f>
        <v>0</v>
      </c>
      <c r="I181" s="472"/>
      <c r="J181" s="188"/>
      <c r="K181" s="188" t="s">
        <v>197</v>
      </c>
    </row>
    <row r="182" spans="1:11" ht="15.6">
      <c r="A182" s="30">
        <v>1</v>
      </c>
      <c r="B182" s="34" t="s">
        <v>436</v>
      </c>
      <c r="C182" s="13" t="s">
        <v>111</v>
      </c>
      <c r="D182" s="25">
        <v>15</v>
      </c>
      <c r="E182" s="7">
        <v>10</v>
      </c>
      <c r="F182" s="25">
        <v>29</v>
      </c>
      <c r="G182" s="25">
        <v>100</v>
      </c>
      <c r="H182" s="36">
        <f>F182/G182*100</f>
        <v>28.999999999999996</v>
      </c>
      <c r="I182" s="470"/>
      <c r="J182" s="36"/>
      <c r="K182" s="75" t="s">
        <v>118</v>
      </c>
    </row>
    <row r="183" spans="1:11" ht="15.6">
      <c r="A183" s="134">
        <v>1</v>
      </c>
      <c r="B183" s="135" t="s">
        <v>442</v>
      </c>
      <c r="C183" s="136" t="s">
        <v>305</v>
      </c>
      <c r="D183" s="137">
        <v>3</v>
      </c>
      <c r="E183" s="137">
        <v>11</v>
      </c>
      <c r="F183" s="137">
        <v>40</v>
      </c>
      <c r="G183" s="137">
        <v>113</v>
      </c>
      <c r="H183" s="190">
        <f>F183/G183*100</f>
        <v>35.398230088495573</v>
      </c>
      <c r="I183" s="472"/>
      <c r="J183" s="188"/>
      <c r="K183" s="195" t="s">
        <v>326</v>
      </c>
    </row>
    <row r="184" spans="1:11" ht="15.6">
      <c r="A184" s="134"/>
      <c r="B184" s="135" t="s">
        <v>391</v>
      </c>
      <c r="C184" s="136" t="s">
        <v>305</v>
      </c>
      <c r="D184" s="137">
        <v>3</v>
      </c>
      <c r="E184" s="137">
        <v>11</v>
      </c>
      <c r="F184" s="137">
        <v>13</v>
      </c>
      <c r="G184" s="137">
        <v>72</v>
      </c>
      <c r="H184" s="190">
        <f>F184/G184*100</f>
        <v>18.055555555555554</v>
      </c>
      <c r="I184" s="472"/>
      <c r="J184" s="188"/>
      <c r="K184" s="189" t="s">
        <v>306</v>
      </c>
    </row>
    <row r="185" spans="1:11" ht="15.6">
      <c r="A185" s="134"/>
      <c r="B185" s="135" t="s">
        <v>443</v>
      </c>
      <c r="C185" s="136" t="s">
        <v>305</v>
      </c>
      <c r="D185" s="137">
        <v>3</v>
      </c>
      <c r="E185" s="137">
        <v>11</v>
      </c>
      <c r="F185" s="137">
        <v>13</v>
      </c>
      <c r="G185" s="137">
        <v>42</v>
      </c>
      <c r="H185" s="190">
        <f>F185/G185*100</f>
        <v>30.952380952380953</v>
      </c>
      <c r="I185" s="472"/>
      <c r="J185" s="188"/>
      <c r="K185" s="189" t="s">
        <v>326</v>
      </c>
    </row>
    <row r="186" spans="1:11" ht="15.6">
      <c r="A186" s="134"/>
      <c r="B186" s="135" t="s">
        <v>444</v>
      </c>
      <c r="C186" s="136" t="s">
        <v>305</v>
      </c>
      <c r="D186" s="137">
        <v>3</v>
      </c>
      <c r="E186" s="137">
        <v>11</v>
      </c>
      <c r="F186" s="137">
        <v>15.8</v>
      </c>
      <c r="G186" s="137">
        <v>70</v>
      </c>
      <c r="H186" s="190">
        <f>F186/G186*100</f>
        <v>22.571428571428573</v>
      </c>
      <c r="I186" s="472"/>
      <c r="J186" s="188"/>
      <c r="K186" s="189" t="s">
        <v>358</v>
      </c>
    </row>
    <row r="187" spans="1:11" ht="15.6">
      <c r="A187" s="71">
        <v>1</v>
      </c>
      <c r="B187" s="34" t="s">
        <v>435</v>
      </c>
      <c r="C187" s="21" t="s">
        <v>414</v>
      </c>
      <c r="D187" s="21" t="s">
        <v>41</v>
      </c>
      <c r="E187" s="21">
        <v>10</v>
      </c>
      <c r="F187" s="21">
        <v>81</v>
      </c>
      <c r="G187" s="21">
        <v>100</v>
      </c>
      <c r="H187" s="228">
        <f>F187/G187*100</f>
        <v>81</v>
      </c>
      <c r="I187" s="482">
        <v>1</v>
      </c>
      <c r="J187" s="228">
        <v>2</v>
      </c>
      <c r="K187" s="228" t="s">
        <v>42</v>
      </c>
    </row>
    <row r="188" spans="1:11" ht="15.6">
      <c r="A188" s="30">
        <v>1</v>
      </c>
      <c r="B188" s="34" t="s">
        <v>390</v>
      </c>
      <c r="C188" s="29" t="s">
        <v>432</v>
      </c>
      <c r="D188" s="25">
        <v>15</v>
      </c>
      <c r="E188" s="25">
        <v>11</v>
      </c>
      <c r="F188" s="25">
        <v>67</v>
      </c>
      <c r="G188" s="25">
        <v>100</v>
      </c>
      <c r="H188" s="69">
        <f>F188/G188*100</f>
        <v>67</v>
      </c>
      <c r="I188" s="470">
        <v>1</v>
      </c>
      <c r="J188" s="36">
        <v>2</v>
      </c>
      <c r="K188" s="76" t="s">
        <v>388</v>
      </c>
    </row>
    <row r="189" spans="1:11" ht="15.6">
      <c r="A189" s="30">
        <v>1</v>
      </c>
      <c r="B189" s="34" t="s">
        <v>440</v>
      </c>
      <c r="C189" s="25" t="s">
        <v>250</v>
      </c>
      <c r="D189" s="25">
        <v>3</v>
      </c>
      <c r="E189" s="25">
        <v>7</v>
      </c>
      <c r="F189" s="25">
        <v>33</v>
      </c>
      <c r="G189" s="25">
        <v>100</v>
      </c>
      <c r="H189" s="36">
        <f>F189/G189*100</f>
        <v>33</v>
      </c>
      <c r="I189" s="470"/>
      <c r="J189" s="36"/>
      <c r="K189" s="36" t="s">
        <v>215</v>
      </c>
    </row>
    <row r="190" spans="1:11" ht="15.6">
      <c r="A190" s="71">
        <v>1</v>
      </c>
      <c r="B190" s="34" t="s">
        <v>436</v>
      </c>
      <c r="C190" s="3" t="s">
        <v>83</v>
      </c>
      <c r="D190" s="25">
        <v>2</v>
      </c>
      <c r="E190" s="21">
        <v>7</v>
      </c>
      <c r="F190" s="25">
        <v>4</v>
      </c>
      <c r="G190" s="25">
        <v>55</v>
      </c>
      <c r="H190" s="69">
        <f>F190/G190*100</f>
        <v>7.2727272727272725</v>
      </c>
      <c r="I190" s="470"/>
      <c r="J190" s="36"/>
      <c r="K190" s="36" t="s">
        <v>85</v>
      </c>
    </row>
    <row r="191" spans="1:11" ht="15.6">
      <c r="A191" s="30">
        <v>1</v>
      </c>
      <c r="B191" s="34" t="s">
        <v>443</v>
      </c>
      <c r="C191" s="10" t="s">
        <v>345</v>
      </c>
      <c r="D191" s="25">
        <v>15</v>
      </c>
      <c r="E191" s="8">
        <v>9</v>
      </c>
      <c r="F191" s="25">
        <v>16</v>
      </c>
      <c r="G191" s="25">
        <v>39</v>
      </c>
      <c r="H191" s="51">
        <f>F191/G191*100</f>
        <v>41.025641025641022</v>
      </c>
      <c r="I191" s="456">
        <v>1</v>
      </c>
      <c r="J191" s="25">
        <v>3</v>
      </c>
      <c r="K191" s="7" t="s">
        <v>333</v>
      </c>
    </row>
    <row r="192" spans="1:11" ht="15.6">
      <c r="A192" s="134">
        <v>1</v>
      </c>
      <c r="B192" s="135" t="s">
        <v>436</v>
      </c>
      <c r="C192" s="185" t="s">
        <v>108</v>
      </c>
      <c r="D192" s="137">
        <v>15</v>
      </c>
      <c r="E192" s="167">
        <v>9</v>
      </c>
      <c r="F192" s="137">
        <v>23</v>
      </c>
      <c r="G192" s="137">
        <v>100</v>
      </c>
      <c r="H192" s="137">
        <f>F192/G192*100</f>
        <v>23</v>
      </c>
      <c r="I192" s="467"/>
      <c r="J192" s="137"/>
      <c r="K192" s="186" t="s">
        <v>117</v>
      </c>
    </row>
    <row r="193" spans="1:11" ht="15.6">
      <c r="A193" s="134"/>
      <c r="B193" s="135" t="s">
        <v>440</v>
      </c>
      <c r="C193" s="187" t="s">
        <v>108</v>
      </c>
      <c r="D193" s="137">
        <v>15</v>
      </c>
      <c r="E193" s="137">
        <v>9</v>
      </c>
      <c r="F193" s="137">
        <v>47</v>
      </c>
      <c r="G193" s="137">
        <v>100</v>
      </c>
      <c r="H193" s="137">
        <f>F193/G193*100</f>
        <v>47</v>
      </c>
      <c r="I193" s="467"/>
      <c r="J193" s="137"/>
      <c r="K193" s="137" t="s">
        <v>235</v>
      </c>
    </row>
    <row r="194" spans="1:11" ht="15.6">
      <c r="A194" s="134"/>
      <c r="B194" s="135" t="s">
        <v>392</v>
      </c>
      <c r="C194" s="167" t="s">
        <v>108</v>
      </c>
      <c r="D194" s="137">
        <v>15</v>
      </c>
      <c r="E194" s="164">
        <v>9</v>
      </c>
      <c r="F194" s="137">
        <v>0</v>
      </c>
      <c r="G194" s="137">
        <v>50</v>
      </c>
      <c r="H194" s="137">
        <f>F194/G194*100</f>
        <v>0</v>
      </c>
      <c r="I194" s="467"/>
      <c r="J194" s="137"/>
      <c r="K194" s="136" t="s">
        <v>295</v>
      </c>
    </row>
    <row r="195" spans="1:11" ht="15.6">
      <c r="A195" s="30">
        <v>1</v>
      </c>
      <c r="B195" s="64" t="s">
        <v>393</v>
      </c>
      <c r="C195" s="6" t="s">
        <v>274</v>
      </c>
      <c r="D195" s="82" t="s">
        <v>275</v>
      </c>
      <c r="E195" s="82">
        <v>11</v>
      </c>
      <c r="F195" s="82">
        <v>56</v>
      </c>
      <c r="G195" s="82">
        <v>80</v>
      </c>
      <c r="H195" s="83">
        <f>F195/G195*100</f>
        <v>70</v>
      </c>
      <c r="I195" s="457">
        <v>1</v>
      </c>
      <c r="J195" s="82">
        <v>3</v>
      </c>
      <c r="K195" s="6" t="s">
        <v>244</v>
      </c>
    </row>
    <row r="196" spans="1:11" ht="15.6">
      <c r="A196" s="71">
        <v>1</v>
      </c>
      <c r="B196" s="34" t="s">
        <v>440</v>
      </c>
      <c r="C196" s="72" t="s">
        <v>256</v>
      </c>
      <c r="D196" s="25">
        <v>7</v>
      </c>
      <c r="E196" s="72">
        <v>7</v>
      </c>
      <c r="F196" s="25">
        <v>42</v>
      </c>
      <c r="G196" s="25">
        <v>100</v>
      </c>
      <c r="H196" s="25">
        <f>F196/G196*100</f>
        <v>42</v>
      </c>
      <c r="I196" s="456">
        <v>1</v>
      </c>
      <c r="J196" s="25">
        <v>3</v>
      </c>
      <c r="K196" s="25" t="s">
        <v>223</v>
      </c>
    </row>
    <row r="197" spans="1:11" ht="15.6">
      <c r="A197" s="30">
        <v>1</v>
      </c>
      <c r="B197" s="84" t="s">
        <v>445</v>
      </c>
      <c r="C197" s="16" t="s">
        <v>421</v>
      </c>
      <c r="D197" s="16">
        <v>15</v>
      </c>
      <c r="E197" s="16">
        <v>8</v>
      </c>
      <c r="F197" s="16">
        <v>15</v>
      </c>
      <c r="G197" s="16">
        <v>14</v>
      </c>
      <c r="H197" s="16">
        <f>F197+G197</f>
        <v>29</v>
      </c>
      <c r="I197" s="459">
        <v>1</v>
      </c>
      <c r="J197" s="16">
        <v>3</v>
      </c>
      <c r="K197" s="16" t="s">
        <v>418</v>
      </c>
    </row>
    <row r="198" spans="1:11" ht="15.6">
      <c r="A198" s="30">
        <v>1</v>
      </c>
      <c r="B198" s="34" t="s">
        <v>440</v>
      </c>
      <c r="C198" s="25" t="s">
        <v>245</v>
      </c>
      <c r="D198" s="25">
        <v>1</v>
      </c>
      <c r="E198" s="25">
        <v>8</v>
      </c>
      <c r="F198" s="25">
        <v>39</v>
      </c>
      <c r="G198" s="25">
        <v>100</v>
      </c>
      <c r="H198" s="25">
        <f>F198/G198*100</f>
        <v>39</v>
      </c>
      <c r="I198" s="456"/>
      <c r="J198" s="25"/>
      <c r="K198" s="21" t="s">
        <v>267</v>
      </c>
    </row>
    <row r="199" spans="1:11" ht="15.6">
      <c r="A199" s="71">
        <v>1</v>
      </c>
      <c r="B199" s="34" t="s">
        <v>435</v>
      </c>
      <c r="C199" s="6" t="s">
        <v>51</v>
      </c>
      <c r="D199" s="25">
        <v>2</v>
      </c>
      <c r="E199" s="25">
        <v>8</v>
      </c>
      <c r="F199" s="25">
        <v>26</v>
      </c>
      <c r="G199" s="25">
        <v>50</v>
      </c>
      <c r="H199" s="25">
        <f>F199/G199*100</f>
        <v>52</v>
      </c>
      <c r="I199" s="456">
        <v>1</v>
      </c>
      <c r="J199" s="25">
        <v>3</v>
      </c>
      <c r="K199" s="6" t="s">
        <v>9</v>
      </c>
    </row>
    <row r="200" spans="1:11" ht="15.6">
      <c r="A200" s="30">
        <v>1</v>
      </c>
      <c r="B200" s="34" t="s">
        <v>390</v>
      </c>
      <c r="C200" s="6" t="s">
        <v>387</v>
      </c>
      <c r="D200" s="25" t="s">
        <v>41</v>
      </c>
      <c r="E200" s="25">
        <v>11</v>
      </c>
      <c r="F200" s="25">
        <v>61</v>
      </c>
      <c r="G200" s="25">
        <v>100</v>
      </c>
      <c r="H200" s="51">
        <f>F200/G200*100</f>
        <v>61</v>
      </c>
      <c r="I200" s="456">
        <v>1</v>
      </c>
      <c r="J200" s="25">
        <v>3</v>
      </c>
      <c r="K200" s="6" t="s">
        <v>388</v>
      </c>
    </row>
    <row r="201" spans="1:11" ht="15.6">
      <c r="A201" s="30">
        <v>1</v>
      </c>
      <c r="B201" s="34" t="s">
        <v>440</v>
      </c>
      <c r="C201" s="22" t="s">
        <v>413</v>
      </c>
      <c r="D201" s="4">
        <v>2</v>
      </c>
      <c r="E201" s="72">
        <v>8</v>
      </c>
      <c r="F201" s="4">
        <v>51</v>
      </c>
      <c r="G201" s="25">
        <v>100</v>
      </c>
      <c r="H201" s="25">
        <f>F201/G201*100</f>
        <v>51</v>
      </c>
      <c r="I201" s="456">
        <v>1</v>
      </c>
      <c r="J201" s="4">
        <v>2</v>
      </c>
      <c r="K201" s="72" t="s">
        <v>210</v>
      </c>
    </row>
    <row r="202" spans="1:11" ht="15.6">
      <c r="A202" s="71">
        <v>1</v>
      </c>
      <c r="B202" s="59" t="s">
        <v>438</v>
      </c>
      <c r="C202" s="14" t="s">
        <v>174</v>
      </c>
      <c r="D202" s="72">
        <v>15</v>
      </c>
      <c r="E202" s="14">
        <v>9</v>
      </c>
      <c r="F202" s="60">
        <v>8</v>
      </c>
      <c r="G202" s="25">
        <v>35</v>
      </c>
      <c r="H202" s="51">
        <f>F202/G202*100</f>
        <v>22.857142857142858</v>
      </c>
      <c r="I202" s="456"/>
      <c r="J202" s="15"/>
      <c r="K202" s="7" t="s">
        <v>183</v>
      </c>
    </row>
    <row r="203" spans="1:11" ht="15.6">
      <c r="A203" s="30">
        <v>1</v>
      </c>
      <c r="B203" s="34" t="s">
        <v>442</v>
      </c>
      <c r="C203" s="25" t="s">
        <v>328</v>
      </c>
      <c r="D203" s="25">
        <v>7</v>
      </c>
      <c r="E203" s="25">
        <v>11</v>
      </c>
      <c r="F203" s="25">
        <v>36.5</v>
      </c>
      <c r="G203" s="25">
        <v>113</v>
      </c>
      <c r="H203" s="51">
        <f>F203/G203*100</f>
        <v>32.30088495575221</v>
      </c>
      <c r="I203" s="456"/>
      <c r="J203" s="25"/>
      <c r="K203" s="25" t="s">
        <v>329</v>
      </c>
    </row>
    <row r="204" spans="1:11" ht="15.6">
      <c r="A204" s="30">
        <v>1</v>
      </c>
      <c r="B204" s="34" t="s">
        <v>439</v>
      </c>
      <c r="C204" s="25" t="s">
        <v>226</v>
      </c>
      <c r="D204" s="25">
        <v>7</v>
      </c>
      <c r="E204" s="25">
        <v>11</v>
      </c>
      <c r="F204" s="25">
        <v>41</v>
      </c>
      <c r="G204" s="25">
        <v>100</v>
      </c>
      <c r="H204" s="25">
        <f>F204/G204*100</f>
        <v>41</v>
      </c>
      <c r="I204" s="456"/>
      <c r="J204" s="25"/>
      <c r="K204" s="25" t="s">
        <v>225</v>
      </c>
    </row>
    <row r="205" spans="1:11" ht="15.6">
      <c r="A205" s="134">
        <v>1</v>
      </c>
      <c r="B205" s="135" t="s">
        <v>442</v>
      </c>
      <c r="C205" s="136" t="s">
        <v>336</v>
      </c>
      <c r="D205" s="137" t="s">
        <v>41</v>
      </c>
      <c r="E205" s="137">
        <v>9</v>
      </c>
      <c r="F205" s="137">
        <v>32.5</v>
      </c>
      <c r="G205" s="137">
        <v>80</v>
      </c>
      <c r="H205" s="138">
        <f>F205/G205*100</f>
        <v>40.625</v>
      </c>
      <c r="I205" s="467">
        <v>1</v>
      </c>
      <c r="J205" s="137">
        <v>3</v>
      </c>
      <c r="K205" s="136" t="s">
        <v>339</v>
      </c>
    </row>
    <row r="206" spans="1:11" ht="15.6">
      <c r="A206" s="134"/>
      <c r="B206" s="135" t="s">
        <v>443</v>
      </c>
      <c r="C206" s="136" t="s">
        <v>336</v>
      </c>
      <c r="D206" s="137" t="s">
        <v>41</v>
      </c>
      <c r="E206" s="137">
        <v>9</v>
      </c>
      <c r="F206" s="137">
        <v>6</v>
      </c>
      <c r="G206" s="137">
        <v>39</v>
      </c>
      <c r="H206" s="138">
        <f>F206/G206*100</f>
        <v>15.384615384615385</v>
      </c>
      <c r="I206" s="467"/>
      <c r="J206" s="137"/>
      <c r="K206" s="136" t="s">
        <v>339</v>
      </c>
    </row>
    <row r="207" spans="1:11" ht="15.6">
      <c r="A207" s="30">
        <v>1</v>
      </c>
      <c r="B207" s="34" t="s">
        <v>437</v>
      </c>
      <c r="C207" s="6" t="s">
        <v>139</v>
      </c>
      <c r="D207" s="25">
        <v>4</v>
      </c>
      <c r="E207" s="25">
        <v>11</v>
      </c>
      <c r="F207" s="25">
        <v>14</v>
      </c>
      <c r="G207" s="25">
        <v>95</v>
      </c>
      <c r="H207" s="51">
        <f>F207/G207*100</f>
        <v>14.736842105263156</v>
      </c>
      <c r="I207" s="456"/>
      <c r="J207" s="25"/>
      <c r="K207" s="25" t="s">
        <v>96</v>
      </c>
    </row>
    <row r="208" spans="1:11" ht="15.6">
      <c r="A208" s="134">
        <v>1</v>
      </c>
      <c r="B208" s="135" t="s">
        <v>442</v>
      </c>
      <c r="C208" s="136" t="s">
        <v>318</v>
      </c>
      <c r="D208" s="137" t="s">
        <v>41</v>
      </c>
      <c r="E208" s="137">
        <v>10</v>
      </c>
      <c r="F208" s="137">
        <v>41</v>
      </c>
      <c r="G208" s="137">
        <v>85.5</v>
      </c>
      <c r="H208" s="138">
        <f>F208/G208*100</f>
        <v>47.953216374269005</v>
      </c>
      <c r="I208" s="467">
        <v>1</v>
      </c>
      <c r="J208" s="137">
        <v>2</v>
      </c>
      <c r="K208" s="136" t="s">
        <v>339</v>
      </c>
    </row>
    <row r="209" spans="1:11" ht="15.6">
      <c r="A209" s="134"/>
      <c r="B209" s="135" t="s">
        <v>391</v>
      </c>
      <c r="C209" s="136" t="s">
        <v>318</v>
      </c>
      <c r="D209" s="137" t="s">
        <v>41</v>
      </c>
      <c r="E209" s="137">
        <v>10</v>
      </c>
      <c r="F209" s="137">
        <v>19</v>
      </c>
      <c r="G209" s="137">
        <v>56</v>
      </c>
      <c r="H209" s="138">
        <f>F209/G209*100</f>
        <v>33.928571428571431</v>
      </c>
      <c r="I209" s="467">
        <v>1</v>
      </c>
      <c r="J209" s="137">
        <v>3</v>
      </c>
      <c r="K209" s="136" t="s">
        <v>320</v>
      </c>
    </row>
    <row r="210" spans="1:11" ht="15.6">
      <c r="A210" s="134"/>
      <c r="B210" s="135" t="s">
        <v>443</v>
      </c>
      <c r="C210" s="136" t="s">
        <v>318</v>
      </c>
      <c r="D210" s="137" t="s">
        <v>41</v>
      </c>
      <c r="E210" s="137">
        <v>10</v>
      </c>
      <c r="F210" s="137">
        <v>21</v>
      </c>
      <c r="G210" s="137">
        <v>42</v>
      </c>
      <c r="H210" s="138">
        <f>F210/G210*100</f>
        <v>50</v>
      </c>
      <c r="I210" s="467">
        <v>1</v>
      </c>
      <c r="J210" s="137">
        <v>1</v>
      </c>
      <c r="K210" s="136" t="s">
        <v>339</v>
      </c>
    </row>
    <row r="211" spans="1:11" ht="15.6">
      <c r="A211" s="71">
        <v>1</v>
      </c>
      <c r="B211" s="34" t="s">
        <v>439</v>
      </c>
      <c r="C211" s="16" t="s">
        <v>213</v>
      </c>
      <c r="D211" s="25">
        <v>3</v>
      </c>
      <c r="E211" s="16">
        <v>9</v>
      </c>
      <c r="F211" s="25">
        <v>5</v>
      </c>
      <c r="G211" s="25">
        <v>100</v>
      </c>
      <c r="H211" s="25">
        <f>F211/G211*100</f>
        <v>5</v>
      </c>
      <c r="I211" s="456"/>
      <c r="J211" s="25"/>
      <c r="K211" s="16" t="s">
        <v>217</v>
      </c>
    </row>
    <row r="212" spans="1:11" ht="15.6">
      <c r="A212" s="134">
        <v>1</v>
      </c>
      <c r="B212" s="135" t="s">
        <v>435</v>
      </c>
      <c r="C212" s="137" t="s">
        <v>53</v>
      </c>
      <c r="D212" s="137">
        <v>3</v>
      </c>
      <c r="E212" s="137">
        <v>7</v>
      </c>
      <c r="F212" s="137">
        <v>31</v>
      </c>
      <c r="G212" s="137">
        <v>50</v>
      </c>
      <c r="H212" s="137">
        <f>F212/G212*100</f>
        <v>62</v>
      </c>
      <c r="I212" s="467">
        <v>1</v>
      </c>
      <c r="J212" s="137">
        <v>1</v>
      </c>
      <c r="K212" s="137" t="s">
        <v>54</v>
      </c>
    </row>
    <row r="213" spans="1:11" ht="15.6">
      <c r="A213" s="134"/>
      <c r="B213" s="135" t="s">
        <v>392</v>
      </c>
      <c r="C213" s="136" t="s">
        <v>53</v>
      </c>
      <c r="D213" s="137">
        <v>3</v>
      </c>
      <c r="E213" s="164">
        <v>7</v>
      </c>
      <c r="F213" s="137">
        <v>13</v>
      </c>
      <c r="G213" s="137">
        <v>40</v>
      </c>
      <c r="H213" s="137">
        <f>F213/G213*100</f>
        <v>32.5</v>
      </c>
      <c r="I213" s="467"/>
      <c r="J213" s="137"/>
      <c r="K213" s="168" t="s">
        <v>291</v>
      </c>
    </row>
    <row r="214" spans="1:11" ht="15.6">
      <c r="A214" s="71">
        <v>1</v>
      </c>
      <c r="B214" s="34" t="s">
        <v>391</v>
      </c>
      <c r="C214" s="6" t="s">
        <v>123</v>
      </c>
      <c r="D214" s="4" t="s">
        <v>41</v>
      </c>
      <c r="E214" s="25">
        <v>9</v>
      </c>
      <c r="F214" s="4">
        <v>16</v>
      </c>
      <c r="G214" s="25">
        <v>60</v>
      </c>
      <c r="H214" s="51">
        <f>F214/G214*100</f>
        <v>26.666666666666668</v>
      </c>
      <c r="I214" s="456"/>
      <c r="J214" s="4"/>
      <c r="K214" s="6" t="s">
        <v>320</v>
      </c>
    </row>
    <row r="215" spans="1:11" ht="15.6">
      <c r="A215" s="30">
        <v>1</v>
      </c>
      <c r="B215" s="34" t="s">
        <v>390</v>
      </c>
      <c r="C215" s="24" t="s">
        <v>383</v>
      </c>
      <c r="D215" s="25" t="s">
        <v>41</v>
      </c>
      <c r="E215" s="25">
        <v>9</v>
      </c>
      <c r="F215" s="25">
        <v>58</v>
      </c>
      <c r="G215" s="25">
        <v>100</v>
      </c>
      <c r="H215" s="51">
        <f>F215/G215*100</f>
        <v>57.999999999999993</v>
      </c>
      <c r="I215" s="456"/>
      <c r="J215" s="25"/>
      <c r="K215" s="6" t="s">
        <v>388</v>
      </c>
    </row>
    <row r="216" spans="1:11" ht="15.6">
      <c r="A216" s="134">
        <v>1</v>
      </c>
      <c r="B216" s="135" t="s">
        <v>444</v>
      </c>
      <c r="C216" s="167" t="s">
        <v>366</v>
      </c>
      <c r="D216" s="137">
        <v>15</v>
      </c>
      <c r="E216" s="137">
        <v>8</v>
      </c>
      <c r="F216" s="137">
        <v>29</v>
      </c>
      <c r="G216" s="137">
        <v>70</v>
      </c>
      <c r="H216" s="138">
        <f>F216/G216*100</f>
        <v>41.428571428571431</v>
      </c>
      <c r="I216" s="467">
        <v>1</v>
      </c>
      <c r="J216" s="137">
        <v>3</v>
      </c>
      <c r="K216" s="186" t="s">
        <v>369</v>
      </c>
    </row>
    <row r="217" spans="1:11" ht="15.6">
      <c r="A217" s="134"/>
      <c r="B217" s="135" t="s">
        <v>436</v>
      </c>
      <c r="C217" s="198" t="s">
        <v>104</v>
      </c>
      <c r="D217" s="137">
        <v>15</v>
      </c>
      <c r="E217" s="167">
        <v>8</v>
      </c>
      <c r="F217" s="137">
        <v>35</v>
      </c>
      <c r="G217" s="137">
        <v>55</v>
      </c>
      <c r="H217" s="138">
        <f>F217/G217*100</f>
        <v>63.636363636363633</v>
      </c>
      <c r="I217" s="467">
        <v>1</v>
      </c>
      <c r="J217" s="137">
        <v>1</v>
      </c>
      <c r="K217" s="186" t="s">
        <v>116</v>
      </c>
    </row>
    <row r="218" spans="1:11" ht="15.6">
      <c r="A218" s="134"/>
      <c r="B218" s="135" t="s">
        <v>438</v>
      </c>
      <c r="C218" s="199" t="s">
        <v>104</v>
      </c>
      <c r="D218" s="137">
        <v>15</v>
      </c>
      <c r="E218" s="167">
        <v>8</v>
      </c>
      <c r="F218" s="200">
        <v>0</v>
      </c>
      <c r="G218" s="137">
        <v>35</v>
      </c>
      <c r="H218" s="138">
        <f>F218/G218*100</f>
        <v>0</v>
      </c>
      <c r="I218" s="467"/>
      <c r="J218" s="201"/>
      <c r="K218" s="167" t="s">
        <v>182</v>
      </c>
    </row>
    <row r="219" spans="1:11" ht="15.6">
      <c r="A219" s="134"/>
      <c r="B219" s="135" t="s">
        <v>440</v>
      </c>
      <c r="C219" s="137" t="s">
        <v>104</v>
      </c>
      <c r="D219" s="137">
        <v>15</v>
      </c>
      <c r="E219" s="137">
        <v>8</v>
      </c>
      <c r="F219" s="137">
        <v>32</v>
      </c>
      <c r="G219" s="137">
        <v>100</v>
      </c>
      <c r="H219" s="137">
        <f>F219/G219*100</f>
        <v>32</v>
      </c>
      <c r="I219" s="467"/>
      <c r="J219" s="137"/>
      <c r="K219" s="137" t="s">
        <v>233</v>
      </c>
    </row>
    <row r="220" spans="1:11" ht="15.6">
      <c r="A220" s="134"/>
      <c r="B220" s="135" t="s">
        <v>392</v>
      </c>
      <c r="C220" s="167" t="s">
        <v>104</v>
      </c>
      <c r="D220" s="137">
        <v>15</v>
      </c>
      <c r="E220" s="164">
        <v>8</v>
      </c>
      <c r="F220" s="137">
        <v>0</v>
      </c>
      <c r="G220" s="137">
        <v>50</v>
      </c>
      <c r="H220" s="137">
        <f>F220/G220*100</f>
        <v>0</v>
      </c>
      <c r="I220" s="467"/>
      <c r="J220" s="137"/>
      <c r="K220" s="136" t="s">
        <v>205</v>
      </c>
    </row>
    <row r="221" spans="1:11" ht="15.6">
      <c r="A221" s="134"/>
      <c r="B221" s="135" t="s">
        <v>391</v>
      </c>
      <c r="C221" s="167" t="s">
        <v>104</v>
      </c>
      <c r="D221" s="137">
        <v>15</v>
      </c>
      <c r="E221" s="137">
        <v>8</v>
      </c>
      <c r="F221" s="137">
        <v>25</v>
      </c>
      <c r="G221" s="137">
        <v>46</v>
      </c>
      <c r="H221" s="138">
        <f>F221/G221*100</f>
        <v>54.347826086956516</v>
      </c>
      <c r="I221" s="467">
        <v>1</v>
      </c>
      <c r="J221" s="137">
        <v>1</v>
      </c>
      <c r="K221" s="167" t="s">
        <v>316</v>
      </c>
    </row>
    <row r="222" spans="1:11" ht="15.6">
      <c r="A222" s="134"/>
      <c r="B222" s="202" t="s">
        <v>445</v>
      </c>
      <c r="C222" s="164" t="s">
        <v>104</v>
      </c>
      <c r="D222" s="164">
        <v>15</v>
      </c>
      <c r="E222" s="164">
        <v>8</v>
      </c>
      <c r="F222" s="164">
        <v>27</v>
      </c>
      <c r="G222" s="164">
        <v>16</v>
      </c>
      <c r="H222" s="164">
        <f>F222+G222</f>
        <v>43</v>
      </c>
      <c r="I222" s="475">
        <v>1</v>
      </c>
      <c r="J222" s="164">
        <v>1</v>
      </c>
      <c r="K222" s="164" t="s">
        <v>418</v>
      </c>
    </row>
    <row r="223" spans="1:11" ht="15.6">
      <c r="A223" s="71">
        <v>1</v>
      </c>
      <c r="B223" s="34" t="s">
        <v>436</v>
      </c>
      <c r="C223" s="6" t="s">
        <v>95</v>
      </c>
      <c r="D223" s="25">
        <v>4</v>
      </c>
      <c r="E223" s="25">
        <v>10</v>
      </c>
      <c r="F223" s="25">
        <v>17</v>
      </c>
      <c r="G223" s="25">
        <v>100</v>
      </c>
      <c r="H223" s="25">
        <f>F223/G223*100</f>
        <v>17</v>
      </c>
      <c r="I223" s="456"/>
      <c r="J223" s="25"/>
      <c r="K223" s="3" t="s">
        <v>96</v>
      </c>
    </row>
    <row r="224" spans="1:11" ht="15.6">
      <c r="A224" s="134">
        <v>1</v>
      </c>
      <c r="B224" s="135" t="s">
        <v>434</v>
      </c>
      <c r="C224" s="137" t="s">
        <v>49</v>
      </c>
      <c r="D224" s="137" t="s">
        <v>41</v>
      </c>
      <c r="E224" s="137">
        <v>10</v>
      </c>
      <c r="F224" s="137">
        <v>41</v>
      </c>
      <c r="G224" s="137">
        <v>76</v>
      </c>
      <c r="H224" s="165">
        <f>F224/G224*100</f>
        <v>53.94736842105263</v>
      </c>
      <c r="I224" s="467">
        <v>1</v>
      </c>
      <c r="J224" s="137">
        <v>1</v>
      </c>
      <c r="K224" s="137" t="s">
        <v>42</v>
      </c>
    </row>
    <row r="225" spans="1:11" ht="15.6">
      <c r="A225" s="134"/>
      <c r="B225" s="135" t="s">
        <v>438</v>
      </c>
      <c r="C225" s="199" t="s">
        <v>49</v>
      </c>
      <c r="D225" s="167" t="s">
        <v>41</v>
      </c>
      <c r="E225" s="167">
        <v>10</v>
      </c>
      <c r="F225" s="200">
        <v>1</v>
      </c>
      <c r="G225" s="137">
        <v>35</v>
      </c>
      <c r="H225" s="138">
        <f>F225/G225*100</f>
        <v>2.8571428571428572</v>
      </c>
      <c r="I225" s="467"/>
      <c r="J225" s="201"/>
      <c r="K225" s="167" t="s">
        <v>184</v>
      </c>
    </row>
    <row r="226" spans="1:11" ht="15.6">
      <c r="A226" s="71">
        <v>1</v>
      </c>
      <c r="B226" s="34" t="s">
        <v>439</v>
      </c>
      <c r="C226" s="16" t="s">
        <v>406</v>
      </c>
      <c r="D226" s="25">
        <v>3</v>
      </c>
      <c r="E226" s="16">
        <v>10</v>
      </c>
      <c r="F226" s="25">
        <v>7</v>
      </c>
      <c r="G226" s="25">
        <v>100</v>
      </c>
      <c r="H226" s="25">
        <f>F226/G226*100</f>
        <v>7.0000000000000009</v>
      </c>
      <c r="I226" s="456"/>
      <c r="J226" s="25"/>
      <c r="K226" s="16" t="s">
        <v>217</v>
      </c>
    </row>
    <row r="227" spans="1:11" ht="15.6">
      <c r="A227" s="30">
        <v>1</v>
      </c>
      <c r="B227" s="34" t="s">
        <v>435</v>
      </c>
      <c r="C227" s="25" t="s">
        <v>58</v>
      </c>
      <c r="D227" s="25">
        <v>3</v>
      </c>
      <c r="E227" s="25">
        <v>10</v>
      </c>
      <c r="F227" s="25">
        <v>78</v>
      </c>
      <c r="G227" s="25">
        <v>100</v>
      </c>
      <c r="H227" s="25">
        <f>F227/G227*100</f>
        <v>78</v>
      </c>
      <c r="I227" s="456">
        <v>1</v>
      </c>
      <c r="J227" s="25">
        <v>3</v>
      </c>
      <c r="K227" s="25" t="s">
        <v>17</v>
      </c>
    </row>
    <row r="228" spans="1:11" ht="15.6">
      <c r="A228" s="134">
        <v>1</v>
      </c>
      <c r="B228" s="135" t="s">
        <v>436</v>
      </c>
      <c r="C228" s="168" t="s">
        <v>92</v>
      </c>
      <c r="D228" s="137">
        <v>3</v>
      </c>
      <c r="E228" s="137">
        <v>11</v>
      </c>
      <c r="F228" s="137">
        <v>13</v>
      </c>
      <c r="G228" s="137">
        <v>100</v>
      </c>
      <c r="H228" s="137">
        <f>F228/G228*100</f>
        <v>13</v>
      </c>
      <c r="I228" s="467"/>
      <c r="J228" s="137"/>
      <c r="K228" s="168" t="s">
        <v>94</v>
      </c>
    </row>
    <row r="229" spans="1:11" s="50" customFormat="1" ht="15.6">
      <c r="A229" s="134"/>
      <c r="B229" s="135" t="s">
        <v>438</v>
      </c>
      <c r="C229" s="164" t="s">
        <v>152</v>
      </c>
      <c r="D229" s="137">
        <v>3</v>
      </c>
      <c r="E229" s="164">
        <v>11</v>
      </c>
      <c r="F229" s="137">
        <v>0</v>
      </c>
      <c r="G229" s="137">
        <v>35</v>
      </c>
      <c r="H229" s="138">
        <f>F229/G229*100</f>
        <v>0</v>
      </c>
      <c r="I229" s="467"/>
      <c r="J229" s="137"/>
      <c r="K229" s="189" t="s">
        <v>153</v>
      </c>
    </row>
    <row r="230" spans="1:11" ht="15.6">
      <c r="A230" s="134"/>
      <c r="B230" s="135" t="s">
        <v>435</v>
      </c>
      <c r="C230" s="137" t="s">
        <v>59</v>
      </c>
      <c r="D230" s="137">
        <v>3</v>
      </c>
      <c r="E230" s="137">
        <v>11</v>
      </c>
      <c r="F230" s="137">
        <v>23</v>
      </c>
      <c r="G230" s="137">
        <v>100</v>
      </c>
      <c r="H230" s="137">
        <f>F230/G230*100</f>
        <v>23</v>
      </c>
      <c r="I230" s="467"/>
      <c r="J230" s="137"/>
      <c r="K230" s="137" t="s">
        <v>13</v>
      </c>
    </row>
    <row r="231" spans="1:11" ht="15.6">
      <c r="A231" s="87">
        <v>1</v>
      </c>
      <c r="B231" s="88" t="s">
        <v>438</v>
      </c>
      <c r="C231" s="47" t="s">
        <v>140</v>
      </c>
      <c r="D231" s="47">
        <v>2</v>
      </c>
      <c r="E231" s="47">
        <v>7</v>
      </c>
      <c r="F231" s="47">
        <v>11</v>
      </c>
      <c r="G231" s="47">
        <v>35</v>
      </c>
      <c r="H231" s="53">
        <f>F231/G231*100</f>
        <v>31.428571428571427</v>
      </c>
      <c r="I231" s="460"/>
      <c r="J231" s="47"/>
      <c r="K231" s="47" t="s">
        <v>145</v>
      </c>
    </row>
    <row r="232" spans="1:11" ht="15.6">
      <c r="A232" s="87"/>
      <c r="B232" s="88" t="s">
        <v>439</v>
      </c>
      <c r="C232" s="180" t="s">
        <v>140</v>
      </c>
      <c r="D232" s="47">
        <v>2</v>
      </c>
      <c r="E232" s="47">
        <v>7</v>
      </c>
      <c r="F232" s="47">
        <v>21</v>
      </c>
      <c r="G232" s="47">
        <v>100</v>
      </c>
      <c r="H232" s="53">
        <f>F232/G232*100</f>
        <v>21</v>
      </c>
      <c r="I232" s="460"/>
      <c r="J232" s="47"/>
      <c r="K232" s="180" t="s">
        <v>210</v>
      </c>
    </row>
    <row r="233" spans="1:11" ht="15.6">
      <c r="A233" s="87"/>
      <c r="B233" s="88" t="s">
        <v>442</v>
      </c>
      <c r="C233" s="54" t="s">
        <v>140</v>
      </c>
      <c r="D233" s="47">
        <v>2</v>
      </c>
      <c r="E233" s="47">
        <v>7</v>
      </c>
      <c r="F233" s="47">
        <v>7.5</v>
      </c>
      <c r="G233" s="47">
        <v>38</v>
      </c>
      <c r="H233" s="53">
        <f>F233/G233*100</f>
        <v>19.736842105263158</v>
      </c>
      <c r="I233" s="460"/>
      <c r="J233" s="47"/>
      <c r="K233" s="54" t="s">
        <v>322</v>
      </c>
    </row>
    <row r="234" spans="1:11" ht="15.6">
      <c r="A234" s="30">
        <v>1</v>
      </c>
      <c r="B234" s="34" t="s">
        <v>444</v>
      </c>
      <c r="C234" s="25" t="s">
        <v>362</v>
      </c>
      <c r="D234" s="25">
        <v>7</v>
      </c>
      <c r="E234" s="25">
        <v>7</v>
      </c>
      <c r="F234" s="25">
        <v>18.5</v>
      </c>
      <c r="G234" s="25">
        <v>70</v>
      </c>
      <c r="H234" s="51">
        <f>F234/G234*100</f>
        <v>26.428571428571431</v>
      </c>
      <c r="I234" s="456"/>
      <c r="J234" s="25"/>
      <c r="K234" s="25" t="s">
        <v>365</v>
      </c>
    </row>
    <row r="235" spans="1:11" ht="15.6">
      <c r="A235" s="30"/>
      <c r="B235" s="34" t="s">
        <v>437</v>
      </c>
      <c r="C235" s="25" t="s">
        <v>130</v>
      </c>
      <c r="D235" s="25">
        <v>2</v>
      </c>
      <c r="E235" s="25">
        <v>8</v>
      </c>
      <c r="F235" s="25">
        <v>38.5</v>
      </c>
      <c r="G235" s="25">
        <v>75</v>
      </c>
      <c r="H235" s="51">
        <f>F235/G235*100</f>
        <v>51.333333333333329</v>
      </c>
      <c r="I235" s="456">
        <v>1</v>
      </c>
      <c r="J235" s="25">
        <v>3</v>
      </c>
      <c r="K235" s="25" t="s">
        <v>133</v>
      </c>
    </row>
    <row r="236" spans="1:11" ht="15.6">
      <c r="A236" s="71"/>
      <c r="B236" s="34" t="s">
        <v>437</v>
      </c>
      <c r="C236" s="25" t="s">
        <v>134</v>
      </c>
      <c r="D236" s="25">
        <v>3</v>
      </c>
      <c r="E236" s="25">
        <v>7</v>
      </c>
      <c r="F236" s="25">
        <v>30</v>
      </c>
      <c r="G236" s="25">
        <v>75</v>
      </c>
      <c r="H236" s="51">
        <f>F236/G236*100</f>
        <v>40</v>
      </c>
      <c r="I236" s="456"/>
      <c r="J236" s="25"/>
      <c r="K236" s="6" t="s">
        <v>135</v>
      </c>
    </row>
    <row r="237" spans="1:11" ht="15.6">
      <c r="A237" s="87">
        <v>1</v>
      </c>
      <c r="B237" s="88" t="s">
        <v>434</v>
      </c>
      <c r="C237" s="47" t="s">
        <v>8</v>
      </c>
      <c r="D237" s="47">
        <v>2</v>
      </c>
      <c r="E237" s="47">
        <v>11</v>
      </c>
      <c r="F237" s="47">
        <v>31</v>
      </c>
      <c r="G237" s="47">
        <v>85</v>
      </c>
      <c r="H237" s="451">
        <f>F237/G237*100</f>
        <v>36.470588235294116</v>
      </c>
      <c r="I237" s="460"/>
      <c r="J237" s="47"/>
      <c r="K237" s="47" t="s">
        <v>10</v>
      </c>
    </row>
    <row r="238" spans="1:11" ht="15.6">
      <c r="A238" s="87"/>
      <c r="B238" s="88" t="s">
        <v>437</v>
      </c>
      <c r="C238" s="54" t="s">
        <v>8</v>
      </c>
      <c r="D238" s="47">
        <v>2</v>
      </c>
      <c r="E238" s="47">
        <v>11</v>
      </c>
      <c r="F238" s="47">
        <v>38</v>
      </c>
      <c r="G238" s="47">
        <v>95</v>
      </c>
      <c r="H238" s="53">
        <f>F238/G238*100</f>
        <v>40</v>
      </c>
      <c r="I238" s="460">
        <v>1</v>
      </c>
      <c r="J238" s="47">
        <v>3</v>
      </c>
      <c r="K238" s="47" t="s">
        <v>133</v>
      </c>
    </row>
    <row r="239" spans="1:11" ht="15.6">
      <c r="A239" s="87"/>
      <c r="B239" s="88" t="s">
        <v>440</v>
      </c>
      <c r="C239" s="47" t="s">
        <v>8</v>
      </c>
      <c r="D239" s="47">
        <v>2</v>
      </c>
      <c r="E239" s="47">
        <v>11</v>
      </c>
      <c r="F239" s="47">
        <v>66.5</v>
      </c>
      <c r="G239" s="47">
        <v>100</v>
      </c>
      <c r="H239" s="53">
        <f>F239/G239*100</f>
        <v>66.5</v>
      </c>
      <c r="I239" s="460">
        <v>1</v>
      </c>
      <c r="J239" s="47">
        <v>2</v>
      </c>
      <c r="K239" s="47" t="s">
        <v>211</v>
      </c>
    </row>
    <row r="240" spans="1:11" ht="15.6">
      <c r="A240" s="108">
        <v>1</v>
      </c>
      <c r="B240" s="109" t="s">
        <v>438</v>
      </c>
      <c r="C240" s="130" t="s">
        <v>192</v>
      </c>
      <c r="D240" s="130" t="s">
        <v>41</v>
      </c>
      <c r="E240" s="130">
        <v>11</v>
      </c>
      <c r="F240" s="131">
        <v>14</v>
      </c>
      <c r="G240" s="110">
        <v>35</v>
      </c>
      <c r="H240" s="111">
        <f>F240/G240*100</f>
        <v>40</v>
      </c>
      <c r="I240" s="169"/>
      <c r="J240" s="132"/>
      <c r="K240" s="130" t="s">
        <v>186</v>
      </c>
    </row>
    <row r="241" spans="1:11" ht="15.6">
      <c r="A241" s="108"/>
      <c r="B241" s="109" t="s">
        <v>392</v>
      </c>
      <c r="C241" s="112" t="s">
        <v>192</v>
      </c>
      <c r="D241" s="110" t="s">
        <v>41</v>
      </c>
      <c r="E241" s="113">
        <v>11</v>
      </c>
      <c r="F241" s="110">
        <v>33</v>
      </c>
      <c r="G241" s="110">
        <v>49</v>
      </c>
      <c r="H241" s="111">
        <f>F241/G241*100</f>
        <v>67.346938775510196</v>
      </c>
      <c r="I241" s="169"/>
      <c r="J241" s="110"/>
      <c r="K241" s="112" t="s">
        <v>299</v>
      </c>
    </row>
    <row r="242" spans="1:11" ht="15.6">
      <c r="A242" s="108"/>
      <c r="B242" s="108" t="s">
        <v>446</v>
      </c>
      <c r="C242" s="110" t="s">
        <v>192</v>
      </c>
      <c r="D242" s="110" t="s">
        <v>41</v>
      </c>
      <c r="E242" s="110">
        <v>11</v>
      </c>
      <c r="F242" s="110">
        <v>0</v>
      </c>
      <c r="G242" s="110">
        <v>700</v>
      </c>
      <c r="H242" s="118">
        <f>F242/G242*100</f>
        <v>0</v>
      </c>
      <c r="I242" s="169"/>
      <c r="J242" s="110"/>
      <c r="K242" s="110" t="s">
        <v>206</v>
      </c>
    </row>
    <row r="243" spans="1:11" ht="15.6">
      <c r="A243" s="30">
        <v>1</v>
      </c>
      <c r="B243" s="34" t="s">
        <v>392</v>
      </c>
      <c r="C243" s="6" t="s">
        <v>286</v>
      </c>
      <c r="D243" s="25">
        <v>2</v>
      </c>
      <c r="E243" s="16">
        <v>8</v>
      </c>
      <c r="F243" s="25">
        <v>0</v>
      </c>
      <c r="G243" s="25">
        <v>50</v>
      </c>
      <c r="H243" s="25">
        <f>F243/G243*100</f>
        <v>0</v>
      </c>
      <c r="I243" s="456"/>
      <c r="J243" s="25"/>
      <c r="K243" s="6" t="s">
        <v>289</v>
      </c>
    </row>
    <row r="244" spans="1:11" ht="15.6">
      <c r="A244" s="30">
        <v>1</v>
      </c>
      <c r="B244" s="64" t="s">
        <v>389</v>
      </c>
      <c r="C244" s="7" t="s">
        <v>278</v>
      </c>
      <c r="D244" s="82">
        <v>1</v>
      </c>
      <c r="E244" s="82">
        <v>8</v>
      </c>
      <c r="F244" s="82">
        <v>77</v>
      </c>
      <c r="G244" s="82">
        <v>334</v>
      </c>
      <c r="H244" s="83">
        <f>F244/G244*100</f>
        <v>23.053892215568865</v>
      </c>
      <c r="I244" s="457"/>
      <c r="J244" s="82"/>
      <c r="K244" s="14" t="s">
        <v>416</v>
      </c>
    </row>
    <row r="245" spans="1:11" ht="15.6">
      <c r="A245" s="71">
        <v>1</v>
      </c>
      <c r="B245" s="34" t="s">
        <v>442</v>
      </c>
      <c r="C245" s="7" t="s">
        <v>332</v>
      </c>
      <c r="D245" s="25">
        <v>15</v>
      </c>
      <c r="E245" s="25">
        <v>10</v>
      </c>
      <c r="F245" s="25">
        <v>31</v>
      </c>
      <c r="G245" s="25">
        <v>85.5</v>
      </c>
      <c r="H245" s="51">
        <f>F245/G245*100</f>
        <v>36.257309941520468</v>
      </c>
      <c r="I245" s="456"/>
      <c r="J245" s="25"/>
      <c r="K245" s="7" t="s">
        <v>333</v>
      </c>
    </row>
    <row r="246" spans="1:11" ht="15.6">
      <c r="A246" s="30">
        <v>1</v>
      </c>
      <c r="B246" s="34" t="s">
        <v>391</v>
      </c>
      <c r="C246" s="6" t="s">
        <v>319</v>
      </c>
      <c r="D246" s="25" t="s">
        <v>41</v>
      </c>
      <c r="E246" s="25">
        <v>11</v>
      </c>
      <c r="F246" s="25">
        <v>15</v>
      </c>
      <c r="G246" s="25">
        <v>72</v>
      </c>
      <c r="H246" s="51">
        <f>F246/G246*100</f>
        <v>20.833333333333336</v>
      </c>
      <c r="I246" s="456"/>
      <c r="J246" s="25"/>
      <c r="K246" s="6" t="s">
        <v>320</v>
      </c>
    </row>
    <row r="247" spans="1:11" ht="15.6">
      <c r="A247" s="134">
        <v>1</v>
      </c>
      <c r="B247" s="135" t="s">
        <v>434</v>
      </c>
      <c r="C247" s="137" t="s">
        <v>33</v>
      </c>
      <c r="D247" s="137">
        <v>15</v>
      </c>
      <c r="E247" s="137">
        <v>8</v>
      </c>
      <c r="F247" s="137">
        <v>27</v>
      </c>
      <c r="G247" s="137">
        <v>78</v>
      </c>
      <c r="H247" s="165">
        <f>F247/G247*100</f>
        <v>34.615384615384613</v>
      </c>
      <c r="I247" s="467"/>
      <c r="J247" s="137"/>
      <c r="K247" s="137" t="s">
        <v>35</v>
      </c>
    </row>
    <row r="248" spans="1:11" ht="15.6">
      <c r="A248" s="134"/>
      <c r="B248" s="135" t="s">
        <v>436</v>
      </c>
      <c r="C248" s="199" t="s">
        <v>33</v>
      </c>
      <c r="D248" s="137">
        <v>15</v>
      </c>
      <c r="E248" s="167">
        <v>8</v>
      </c>
      <c r="F248" s="137">
        <v>33</v>
      </c>
      <c r="G248" s="137">
        <v>55</v>
      </c>
      <c r="H248" s="138">
        <f>F248/G248*100</f>
        <v>60</v>
      </c>
      <c r="I248" s="467">
        <v>1</v>
      </c>
      <c r="J248" s="137">
        <v>2</v>
      </c>
      <c r="K248" s="186" t="s">
        <v>116</v>
      </c>
    </row>
    <row r="249" spans="1:11" ht="15.6">
      <c r="A249" s="134"/>
      <c r="B249" s="135" t="s">
        <v>439</v>
      </c>
      <c r="C249" s="203" t="s">
        <v>33</v>
      </c>
      <c r="D249" s="137">
        <v>15</v>
      </c>
      <c r="E249" s="166">
        <v>8</v>
      </c>
      <c r="F249" s="137">
        <v>33</v>
      </c>
      <c r="G249" s="137">
        <v>100</v>
      </c>
      <c r="H249" s="137">
        <f>F249/G249*100</f>
        <v>33</v>
      </c>
      <c r="I249" s="467"/>
      <c r="J249" s="137"/>
      <c r="K249" s="166" t="s">
        <v>234</v>
      </c>
    </row>
    <row r="250" spans="1:11" ht="15.6">
      <c r="A250" s="30">
        <v>1</v>
      </c>
      <c r="B250" s="34" t="s">
        <v>436</v>
      </c>
      <c r="C250" s="11" t="s">
        <v>126</v>
      </c>
      <c r="D250" s="25" t="s">
        <v>41</v>
      </c>
      <c r="E250" s="25">
        <v>11</v>
      </c>
      <c r="F250" s="25">
        <v>44</v>
      </c>
      <c r="G250" s="25">
        <v>100</v>
      </c>
      <c r="H250" s="25">
        <f>F250/G250*100</f>
        <v>44</v>
      </c>
      <c r="I250" s="456"/>
      <c r="J250" s="25"/>
      <c r="K250" s="25" t="s">
        <v>122</v>
      </c>
    </row>
    <row r="251" spans="1:11" ht="15.6">
      <c r="A251" s="71">
        <v>1</v>
      </c>
      <c r="B251" s="34" t="s">
        <v>439</v>
      </c>
      <c r="C251" s="25" t="s">
        <v>242</v>
      </c>
      <c r="D251" s="25" t="s">
        <v>41</v>
      </c>
      <c r="E251" s="25">
        <v>10</v>
      </c>
      <c r="F251" s="25">
        <v>23</v>
      </c>
      <c r="G251" s="25">
        <v>100</v>
      </c>
      <c r="H251" s="25">
        <f>F251/G251*100</f>
        <v>23</v>
      </c>
      <c r="I251" s="456"/>
      <c r="J251" s="25"/>
      <c r="K251" s="25" t="s">
        <v>241</v>
      </c>
    </row>
    <row r="252" spans="1:11" ht="15.6">
      <c r="A252" s="30">
        <v>1</v>
      </c>
      <c r="B252" s="59" t="s">
        <v>440</v>
      </c>
      <c r="C252" s="21" t="s">
        <v>263</v>
      </c>
      <c r="D252" s="21" t="s">
        <v>41</v>
      </c>
      <c r="E252" s="21">
        <v>8</v>
      </c>
      <c r="F252" s="21">
        <v>55</v>
      </c>
      <c r="G252" s="21">
        <v>100</v>
      </c>
      <c r="H252" s="21">
        <f>F252/G252*100</f>
        <v>55.000000000000007</v>
      </c>
      <c r="I252" s="441">
        <v>1</v>
      </c>
      <c r="J252" s="21">
        <v>1</v>
      </c>
      <c r="K252" s="21" t="s">
        <v>239</v>
      </c>
    </row>
    <row r="253" spans="1:11" ht="15.6">
      <c r="A253" s="30">
        <v>1</v>
      </c>
      <c r="B253" s="59" t="s">
        <v>438</v>
      </c>
      <c r="C253" s="235" t="s">
        <v>403</v>
      </c>
      <c r="D253" s="236" t="s">
        <v>41</v>
      </c>
      <c r="E253" s="235">
        <v>10</v>
      </c>
      <c r="F253" s="452">
        <v>10</v>
      </c>
      <c r="G253" s="21">
        <v>35</v>
      </c>
      <c r="H253" s="229">
        <f>F253/G253*100</f>
        <v>28.571428571428569</v>
      </c>
      <c r="I253" s="441"/>
      <c r="J253" s="453"/>
      <c r="K253" s="235" t="s">
        <v>184</v>
      </c>
    </row>
    <row r="254" spans="1:11" ht="15.6">
      <c r="A254" s="71">
        <v>1</v>
      </c>
      <c r="B254" s="34" t="s">
        <v>434</v>
      </c>
      <c r="C254" s="25" t="s">
        <v>22</v>
      </c>
      <c r="D254" s="25">
        <v>7</v>
      </c>
      <c r="E254" s="25">
        <v>7</v>
      </c>
      <c r="F254" s="25">
        <v>17</v>
      </c>
      <c r="G254" s="25">
        <v>78</v>
      </c>
      <c r="H254" s="43">
        <f>F254/G254*100</f>
        <v>21.794871794871796</v>
      </c>
      <c r="I254" s="456"/>
      <c r="J254" s="25"/>
      <c r="K254" s="25" t="s">
        <v>23</v>
      </c>
    </row>
    <row r="255" spans="1:11" ht="15.6">
      <c r="A255" s="30">
        <v>1</v>
      </c>
      <c r="B255" s="34" t="s">
        <v>436</v>
      </c>
      <c r="C255" s="5" t="s">
        <v>89</v>
      </c>
      <c r="D255" s="25">
        <v>3</v>
      </c>
      <c r="E255" s="25">
        <v>9</v>
      </c>
      <c r="F255" s="25">
        <v>11</v>
      </c>
      <c r="G255" s="25">
        <v>100</v>
      </c>
      <c r="H255" s="25">
        <f>F255/G255*100</f>
        <v>11</v>
      </c>
      <c r="I255" s="456"/>
      <c r="J255" s="25"/>
      <c r="K255" s="5" t="s">
        <v>94</v>
      </c>
    </row>
    <row r="256" spans="1:11" ht="15.6">
      <c r="A256" s="30">
        <v>1</v>
      </c>
      <c r="B256" s="34" t="s">
        <v>390</v>
      </c>
      <c r="C256" s="7" t="s">
        <v>378</v>
      </c>
      <c r="D256" s="25">
        <v>15</v>
      </c>
      <c r="E256" s="25">
        <v>8</v>
      </c>
      <c r="F256" s="25">
        <v>62</v>
      </c>
      <c r="G256" s="25">
        <v>100</v>
      </c>
      <c r="H256" s="51">
        <f>F256/G256*100</f>
        <v>62</v>
      </c>
      <c r="I256" s="456"/>
      <c r="J256" s="25"/>
      <c r="K256" s="8" t="s">
        <v>381</v>
      </c>
    </row>
    <row r="257" spans="1:11" ht="15.6">
      <c r="A257" s="71">
        <v>1</v>
      </c>
      <c r="B257" s="59" t="s">
        <v>438</v>
      </c>
      <c r="C257" s="63" t="s">
        <v>151</v>
      </c>
      <c r="D257" s="72">
        <v>3</v>
      </c>
      <c r="E257" s="68">
        <v>7</v>
      </c>
      <c r="F257" s="25">
        <v>23</v>
      </c>
      <c r="G257" s="25">
        <v>35</v>
      </c>
      <c r="H257" s="51">
        <f>F257/G257*100</f>
        <v>65.714285714285708</v>
      </c>
      <c r="I257" s="456">
        <v>1</v>
      </c>
      <c r="J257" s="25">
        <v>2</v>
      </c>
      <c r="K257" s="6" t="s">
        <v>155</v>
      </c>
    </row>
    <row r="258" spans="1:11" ht="15.6">
      <c r="A258" s="30">
        <v>1</v>
      </c>
      <c r="B258" s="34" t="s">
        <v>434</v>
      </c>
      <c r="C258" s="25" t="s">
        <v>26</v>
      </c>
      <c r="D258" s="25">
        <v>7</v>
      </c>
      <c r="E258" s="25">
        <v>9</v>
      </c>
      <c r="F258" s="25">
        <v>14</v>
      </c>
      <c r="G258" s="25">
        <v>70</v>
      </c>
      <c r="H258" s="43">
        <f>F258/G258*100</f>
        <v>20</v>
      </c>
      <c r="I258" s="456"/>
      <c r="J258" s="25"/>
      <c r="K258" s="25" t="s">
        <v>27</v>
      </c>
    </row>
    <row r="259" spans="1:11" ht="15.6">
      <c r="A259" s="30">
        <v>1</v>
      </c>
      <c r="B259" s="34" t="s">
        <v>439</v>
      </c>
      <c r="C259" s="20" t="s">
        <v>231</v>
      </c>
      <c r="D259" s="25">
        <v>15</v>
      </c>
      <c r="E259" s="19">
        <v>11</v>
      </c>
      <c r="F259" s="25">
        <v>31</v>
      </c>
      <c r="G259" s="25">
        <v>100</v>
      </c>
      <c r="H259" s="25">
        <f>F259/G259*100</f>
        <v>31</v>
      </c>
      <c r="I259" s="456"/>
      <c r="J259" s="25"/>
      <c r="K259" s="19" t="s">
        <v>235</v>
      </c>
    </row>
    <row r="260" spans="1:11" ht="15.6">
      <c r="A260" s="71">
        <v>1</v>
      </c>
      <c r="B260" s="34" t="s">
        <v>444</v>
      </c>
      <c r="C260" s="7" t="s">
        <v>368</v>
      </c>
      <c r="D260" s="25">
        <v>15</v>
      </c>
      <c r="E260" s="25">
        <v>11</v>
      </c>
      <c r="F260" s="25">
        <v>24</v>
      </c>
      <c r="G260" s="25">
        <v>70</v>
      </c>
      <c r="H260" s="51">
        <f>F260/G260*100</f>
        <v>34.285714285714285</v>
      </c>
      <c r="I260" s="456"/>
      <c r="J260" s="25"/>
      <c r="K260" s="8" t="s">
        <v>369</v>
      </c>
    </row>
    <row r="261" spans="1:11" ht="15.6">
      <c r="A261" s="30">
        <v>1</v>
      </c>
      <c r="B261" s="34" t="s">
        <v>392</v>
      </c>
      <c r="C261" s="25" t="s">
        <v>293</v>
      </c>
      <c r="D261" s="25">
        <v>7</v>
      </c>
      <c r="E261" s="25">
        <v>10</v>
      </c>
      <c r="F261" s="25">
        <v>0</v>
      </c>
      <c r="G261" s="25">
        <v>50</v>
      </c>
      <c r="H261" s="25">
        <f>F261/G261*100</f>
        <v>0</v>
      </c>
      <c r="I261" s="456"/>
      <c r="J261" s="25"/>
      <c r="K261" s="25" t="s">
        <v>294</v>
      </c>
    </row>
    <row r="262" spans="1:11" ht="15.6">
      <c r="A262" s="30">
        <v>1</v>
      </c>
      <c r="B262" s="34" t="s">
        <v>435</v>
      </c>
      <c r="C262" s="25" t="s">
        <v>74</v>
      </c>
      <c r="D262" s="25" t="s">
        <v>41</v>
      </c>
      <c r="E262" s="25">
        <v>7</v>
      </c>
      <c r="F262" s="25">
        <v>30</v>
      </c>
      <c r="G262" s="25">
        <v>50</v>
      </c>
      <c r="H262" s="25">
        <f>F262/G262*100</f>
        <v>60</v>
      </c>
      <c r="I262" s="456">
        <v>1</v>
      </c>
      <c r="J262" s="25">
        <v>2</v>
      </c>
      <c r="K262" s="25" t="s">
        <v>42</v>
      </c>
    </row>
    <row r="263" spans="1:11" ht="15.6">
      <c r="A263" s="134">
        <v>1</v>
      </c>
      <c r="B263" s="135" t="s">
        <v>436</v>
      </c>
      <c r="C263" s="204" t="s">
        <v>113</v>
      </c>
      <c r="D263" s="137">
        <v>15</v>
      </c>
      <c r="E263" s="167">
        <v>11</v>
      </c>
      <c r="F263" s="137">
        <v>45.5</v>
      </c>
      <c r="G263" s="137">
        <v>100</v>
      </c>
      <c r="H263" s="137">
        <f>F263/G263*100</f>
        <v>45.5</v>
      </c>
      <c r="I263" s="467">
        <v>1</v>
      </c>
      <c r="J263" s="137">
        <v>3</v>
      </c>
      <c r="K263" s="186" t="s">
        <v>117</v>
      </c>
    </row>
    <row r="264" spans="1:11" ht="15.6">
      <c r="A264" s="134"/>
      <c r="B264" s="135" t="s">
        <v>392</v>
      </c>
      <c r="C264" s="167" t="s">
        <v>113</v>
      </c>
      <c r="D264" s="137">
        <v>15</v>
      </c>
      <c r="E264" s="164">
        <v>11</v>
      </c>
      <c r="F264" s="137">
        <v>4</v>
      </c>
      <c r="G264" s="137">
        <v>49</v>
      </c>
      <c r="H264" s="138">
        <f>F264/G264*100</f>
        <v>8.1632653061224492</v>
      </c>
      <c r="I264" s="467"/>
      <c r="J264" s="137"/>
      <c r="K264" s="136" t="s">
        <v>295</v>
      </c>
    </row>
    <row r="265" spans="1:11" ht="15.6">
      <c r="A265" s="134"/>
      <c r="B265" s="134" t="s">
        <v>446</v>
      </c>
      <c r="C265" s="164" t="s">
        <v>113</v>
      </c>
      <c r="D265" s="137">
        <v>15</v>
      </c>
      <c r="E265" s="164">
        <v>11</v>
      </c>
      <c r="F265" s="137">
        <v>0</v>
      </c>
      <c r="G265" s="137">
        <v>700</v>
      </c>
      <c r="H265" s="165">
        <f>F265/G265*100</f>
        <v>0</v>
      </c>
      <c r="I265" s="467"/>
      <c r="J265" s="137"/>
      <c r="K265" s="166" t="s">
        <v>205</v>
      </c>
    </row>
    <row r="266" spans="1:11" ht="15.6">
      <c r="A266" s="87">
        <v>1</v>
      </c>
      <c r="B266" s="88" t="s">
        <v>442</v>
      </c>
      <c r="C266" s="52" t="s">
        <v>337</v>
      </c>
      <c r="D266" s="47" t="s">
        <v>41</v>
      </c>
      <c r="E266" s="47">
        <v>11</v>
      </c>
      <c r="F266" s="47">
        <v>59.5</v>
      </c>
      <c r="G266" s="47">
        <v>113</v>
      </c>
      <c r="H266" s="53">
        <f>F266/G266*100</f>
        <v>52.654867256637175</v>
      </c>
      <c r="I266" s="460">
        <v>1</v>
      </c>
      <c r="J266" s="47">
        <v>1</v>
      </c>
      <c r="K266" s="54" t="s">
        <v>340</v>
      </c>
    </row>
    <row r="267" spans="1:11" ht="15.6">
      <c r="A267" s="87"/>
      <c r="B267" s="88" t="s">
        <v>443</v>
      </c>
      <c r="C267" s="52" t="s">
        <v>337</v>
      </c>
      <c r="D267" s="47" t="s">
        <v>41</v>
      </c>
      <c r="E267" s="47">
        <v>11</v>
      </c>
      <c r="F267" s="47">
        <v>23</v>
      </c>
      <c r="G267" s="47">
        <v>42</v>
      </c>
      <c r="H267" s="53">
        <f>F267/G267*100</f>
        <v>54.761904761904766</v>
      </c>
      <c r="I267" s="460">
        <v>1</v>
      </c>
      <c r="J267" s="47">
        <v>1</v>
      </c>
      <c r="K267" s="54" t="s">
        <v>340</v>
      </c>
    </row>
    <row r="268" spans="1:11" ht="15.6">
      <c r="A268" s="134">
        <v>1</v>
      </c>
      <c r="B268" s="135" t="s">
        <v>435</v>
      </c>
      <c r="C268" s="137" t="s">
        <v>63</v>
      </c>
      <c r="D268" s="137">
        <v>7</v>
      </c>
      <c r="E268" s="137">
        <v>7</v>
      </c>
      <c r="F268" s="137">
        <v>29</v>
      </c>
      <c r="G268" s="137">
        <v>50</v>
      </c>
      <c r="H268" s="137">
        <f>F268/G268*100</f>
        <v>57.999999999999993</v>
      </c>
      <c r="I268" s="467">
        <v>1</v>
      </c>
      <c r="J268" s="137">
        <v>3</v>
      </c>
      <c r="K268" s="137" t="s">
        <v>64</v>
      </c>
    </row>
    <row r="269" spans="1:11" ht="15.6">
      <c r="A269" s="134"/>
      <c r="B269" s="135" t="s">
        <v>436</v>
      </c>
      <c r="C269" s="137" t="s">
        <v>63</v>
      </c>
      <c r="D269" s="137">
        <v>7</v>
      </c>
      <c r="E269" s="137">
        <v>7</v>
      </c>
      <c r="F269" s="137">
        <v>17</v>
      </c>
      <c r="G269" s="137">
        <v>55</v>
      </c>
      <c r="H269" s="138">
        <f>F269/G269*100</f>
        <v>30.909090909090907</v>
      </c>
      <c r="I269" s="467"/>
      <c r="J269" s="137"/>
      <c r="K269" s="137" t="s">
        <v>100</v>
      </c>
    </row>
    <row r="270" spans="1:11" ht="15.6">
      <c r="A270" s="30">
        <v>1</v>
      </c>
      <c r="B270" s="34" t="s">
        <v>443</v>
      </c>
      <c r="C270" s="6" t="s">
        <v>341</v>
      </c>
      <c r="D270" s="25">
        <v>3</v>
      </c>
      <c r="E270" s="25">
        <v>8</v>
      </c>
      <c r="F270" s="25">
        <v>3</v>
      </c>
      <c r="G270" s="25">
        <v>40</v>
      </c>
      <c r="H270" s="51">
        <f>F270/G270*100</f>
        <v>7.5</v>
      </c>
      <c r="I270" s="456"/>
      <c r="J270" s="25"/>
      <c r="K270" s="6" t="s">
        <v>326</v>
      </c>
    </row>
    <row r="271" spans="1:11" ht="15.6">
      <c r="A271" s="134">
        <v>1</v>
      </c>
      <c r="B271" s="135" t="s">
        <v>438</v>
      </c>
      <c r="C271" s="137" t="s">
        <v>144</v>
      </c>
      <c r="D271" s="137">
        <v>2</v>
      </c>
      <c r="E271" s="137">
        <v>11</v>
      </c>
      <c r="F271" s="137">
        <v>5</v>
      </c>
      <c r="G271" s="137">
        <v>35</v>
      </c>
      <c r="H271" s="138">
        <f>F271/G271*100</f>
        <v>14.285714285714285</v>
      </c>
      <c r="I271" s="467"/>
      <c r="J271" s="137"/>
      <c r="K271" s="137" t="s">
        <v>146</v>
      </c>
    </row>
    <row r="272" spans="1:11" ht="15.6">
      <c r="A272" s="134"/>
      <c r="B272" s="135" t="s">
        <v>439</v>
      </c>
      <c r="C272" s="164" t="s">
        <v>144</v>
      </c>
      <c r="D272" s="137">
        <v>2</v>
      </c>
      <c r="E272" s="137">
        <v>11</v>
      </c>
      <c r="F272" s="137">
        <v>31</v>
      </c>
      <c r="G272" s="137">
        <v>100</v>
      </c>
      <c r="H272" s="137">
        <f>F272/G272*100</f>
        <v>31</v>
      </c>
      <c r="I272" s="467"/>
      <c r="J272" s="137"/>
      <c r="K272" s="164" t="s">
        <v>211</v>
      </c>
    </row>
    <row r="273" spans="1:11" ht="15.6">
      <c r="A273" s="30">
        <v>1</v>
      </c>
      <c r="B273" s="34" t="s">
        <v>435</v>
      </c>
      <c r="C273" s="25" t="s">
        <v>82</v>
      </c>
      <c r="D273" s="25" t="s">
        <v>41</v>
      </c>
      <c r="E273" s="25">
        <v>11</v>
      </c>
      <c r="F273" s="25">
        <v>38</v>
      </c>
      <c r="G273" s="25">
        <v>100</v>
      </c>
      <c r="H273" s="25">
        <f>F273/G273*100</f>
        <v>38</v>
      </c>
      <c r="I273" s="456"/>
      <c r="J273" s="25"/>
      <c r="K273" s="25" t="s">
        <v>48</v>
      </c>
    </row>
    <row r="274" spans="1:11" ht="15.6">
      <c r="A274" s="30">
        <v>1</v>
      </c>
      <c r="B274" s="34" t="s">
        <v>437</v>
      </c>
      <c r="C274" s="6" t="s">
        <v>136</v>
      </c>
      <c r="D274" s="25">
        <v>3</v>
      </c>
      <c r="E274" s="25">
        <v>9</v>
      </c>
      <c r="F274" s="25">
        <v>14</v>
      </c>
      <c r="G274" s="25">
        <v>95</v>
      </c>
      <c r="H274" s="51">
        <f>F274/G274*100</f>
        <v>14.736842105263156</v>
      </c>
      <c r="I274" s="456"/>
      <c r="J274" s="25"/>
      <c r="K274" s="6" t="s">
        <v>138</v>
      </c>
    </row>
    <row r="275" spans="1:11" s="50" customFormat="1" ht="15.6">
      <c r="A275" s="71">
        <v>1</v>
      </c>
      <c r="B275" s="34" t="s">
        <v>440</v>
      </c>
      <c r="C275" s="25" t="s">
        <v>258</v>
      </c>
      <c r="D275" s="25">
        <v>15</v>
      </c>
      <c r="E275" s="25">
        <v>9</v>
      </c>
      <c r="F275" s="25">
        <v>55</v>
      </c>
      <c r="G275" s="25">
        <v>100</v>
      </c>
      <c r="H275" s="25">
        <f>F275/G275*100</f>
        <v>55.000000000000007</v>
      </c>
      <c r="I275" s="456">
        <v>1</v>
      </c>
      <c r="J275" s="25">
        <v>1</v>
      </c>
      <c r="K275" s="36" t="s">
        <v>235</v>
      </c>
    </row>
    <row r="276" spans="1:11" ht="15.6">
      <c r="A276" s="71">
        <v>1</v>
      </c>
      <c r="B276" s="34" t="s">
        <v>392</v>
      </c>
      <c r="C276" s="6" t="s">
        <v>296</v>
      </c>
      <c r="D276" s="25" t="s">
        <v>41</v>
      </c>
      <c r="E276" s="16">
        <v>7</v>
      </c>
      <c r="F276" s="25">
        <v>20</v>
      </c>
      <c r="G276" s="25">
        <v>40</v>
      </c>
      <c r="H276" s="25">
        <f>F276/G276*100</f>
        <v>50</v>
      </c>
      <c r="I276" s="456">
        <v>1</v>
      </c>
      <c r="J276" s="25">
        <v>2</v>
      </c>
      <c r="K276" s="6" t="s">
        <v>298</v>
      </c>
    </row>
    <row r="277" spans="1:11" ht="15.6">
      <c r="A277" s="30">
        <v>1</v>
      </c>
      <c r="B277" s="59" t="s">
        <v>438</v>
      </c>
      <c r="C277" s="17" t="s">
        <v>172</v>
      </c>
      <c r="D277" s="72">
        <v>15</v>
      </c>
      <c r="E277" s="14">
        <v>7</v>
      </c>
      <c r="F277" s="25">
        <v>28</v>
      </c>
      <c r="G277" s="25">
        <v>35</v>
      </c>
      <c r="H277" s="51">
        <f>F277/G277*100</f>
        <v>80</v>
      </c>
      <c r="I277" s="456">
        <v>1</v>
      </c>
      <c r="J277" s="25">
        <v>2</v>
      </c>
      <c r="K277" s="7" t="s">
        <v>181</v>
      </c>
    </row>
    <row r="278" spans="1:11" ht="15.6">
      <c r="A278" s="134">
        <v>1</v>
      </c>
      <c r="B278" s="135" t="s">
        <v>436</v>
      </c>
      <c r="C278" s="137" t="s">
        <v>125</v>
      </c>
      <c r="D278" s="137" t="s">
        <v>41</v>
      </c>
      <c r="E278" s="137">
        <v>10</v>
      </c>
      <c r="F278" s="137">
        <v>47</v>
      </c>
      <c r="G278" s="137">
        <v>100</v>
      </c>
      <c r="H278" s="137">
        <f>F278/G278*100</f>
        <v>47</v>
      </c>
      <c r="I278" s="467">
        <v>1</v>
      </c>
      <c r="J278" s="137">
        <v>3</v>
      </c>
      <c r="K278" s="137" t="s">
        <v>122</v>
      </c>
    </row>
    <row r="279" spans="1:11" ht="15.6">
      <c r="A279" s="134"/>
      <c r="B279" s="160" t="s">
        <v>393</v>
      </c>
      <c r="C279" s="136" t="s">
        <v>125</v>
      </c>
      <c r="D279" s="162" t="s">
        <v>275</v>
      </c>
      <c r="E279" s="162">
        <v>10</v>
      </c>
      <c r="F279" s="162">
        <v>37</v>
      </c>
      <c r="G279" s="162">
        <v>63</v>
      </c>
      <c r="H279" s="163">
        <f>F279/G279*100</f>
        <v>58.730158730158735</v>
      </c>
      <c r="I279" s="466"/>
      <c r="J279" s="162"/>
      <c r="K279" s="136" t="s">
        <v>241</v>
      </c>
    </row>
    <row r="280" spans="1:11" ht="15.6">
      <c r="A280" s="87">
        <v>1</v>
      </c>
      <c r="B280" s="88" t="s">
        <v>442</v>
      </c>
      <c r="C280" s="47" t="s">
        <v>344</v>
      </c>
      <c r="D280" s="47">
        <v>15</v>
      </c>
      <c r="E280" s="47">
        <v>8</v>
      </c>
      <c r="F280" s="47">
        <v>12.5</v>
      </c>
      <c r="G280" s="47">
        <v>55.5</v>
      </c>
      <c r="H280" s="53">
        <f>F280/G280*100</f>
        <v>22.522522522522522</v>
      </c>
      <c r="I280" s="460"/>
      <c r="J280" s="47"/>
      <c r="K280" s="47" t="s">
        <v>333</v>
      </c>
    </row>
    <row r="281" spans="1:11" ht="15.6">
      <c r="A281" s="87"/>
      <c r="B281" s="88" t="s">
        <v>443</v>
      </c>
      <c r="C281" s="56" t="s">
        <v>344</v>
      </c>
      <c r="D281" s="47">
        <v>15</v>
      </c>
      <c r="E281" s="56">
        <v>8</v>
      </c>
      <c r="F281" s="47">
        <v>6</v>
      </c>
      <c r="G281" s="47">
        <v>40</v>
      </c>
      <c r="H281" s="53">
        <f>F281/G281*100</f>
        <v>15</v>
      </c>
      <c r="I281" s="460"/>
      <c r="J281" s="47"/>
      <c r="K281" s="55" t="s">
        <v>333</v>
      </c>
    </row>
    <row r="282" spans="1:11" ht="15.6">
      <c r="A282" s="71">
        <v>1</v>
      </c>
      <c r="B282" s="84" t="s">
        <v>445</v>
      </c>
      <c r="C282" s="68" t="s">
        <v>424</v>
      </c>
      <c r="D282" s="28" t="s">
        <v>41</v>
      </c>
      <c r="E282" s="68">
        <v>10</v>
      </c>
      <c r="F282" s="28">
        <v>9.5</v>
      </c>
      <c r="G282" s="28">
        <v>15</v>
      </c>
      <c r="H282" s="16">
        <f>F282+G282</f>
        <v>24.5</v>
      </c>
      <c r="I282" s="459"/>
      <c r="J282" s="28"/>
      <c r="K282" s="68" t="s">
        <v>420</v>
      </c>
    </row>
    <row r="283" spans="1:11" ht="15.6">
      <c r="A283" s="87">
        <v>1</v>
      </c>
      <c r="B283" s="88" t="s">
        <v>438</v>
      </c>
      <c r="C283" s="55" t="s">
        <v>173</v>
      </c>
      <c r="D283" s="47">
        <v>15</v>
      </c>
      <c r="E283" s="55">
        <v>8</v>
      </c>
      <c r="F283" s="47">
        <v>6</v>
      </c>
      <c r="G283" s="47">
        <v>35</v>
      </c>
      <c r="H283" s="53">
        <f>F283/G283*100</f>
        <v>17.142857142857142</v>
      </c>
      <c r="I283" s="460"/>
      <c r="J283" s="47"/>
      <c r="K283" s="55" t="s">
        <v>182</v>
      </c>
    </row>
    <row r="284" spans="1:11" ht="15.6">
      <c r="A284" s="87"/>
      <c r="B284" s="88" t="s">
        <v>392</v>
      </c>
      <c r="C284" s="62" t="s">
        <v>173</v>
      </c>
      <c r="D284" s="47">
        <v>15</v>
      </c>
      <c r="E284" s="180">
        <v>8</v>
      </c>
      <c r="F284" s="47">
        <v>7</v>
      </c>
      <c r="G284" s="47">
        <v>50</v>
      </c>
      <c r="H284" s="47">
        <f>F284/G284*100</f>
        <v>14.000000000000002</v>
      </c>
      <c r="I284" s="460"/>
      <c r="J284" s="47"/>
      <c r="K284" s="54" t="s">
        <v>205</v>
      </c>
    </row>
    <row r="285" spans="1:11" ht="15.6">
      <c r="A285" s="134">
        <v>1</v>
      </c>
      <c r="B285" s="135" t="s">
        <v>434</v>
      </c>
      <c r="C285" s="137" t="s">
        <v>11</v>
      </c>
      <c r="D285" s="137">
        <v>3</v>
      </c>
      <c r="E285" s="137">
        <v>7</v>
      </c>
      <c r="F285" s="137">
        <v>21.5</v>
      </c>
      <c r="G285" s="137">
        <v>78</v>
      </c>
      <c r="H285" s="165">
        <f>F285/G285*100</f>
        <v>27.564102564102566</v>
      </c>
      <c r="I285" s="467"/>
      <c r="J285" s="137"/>
      <c r="K285" s="137" t="s">
        <v>13</v>
      </c>
    </row>
    <row r="286" spans="1:11" ht="15.6">
      <c r="A286" s="134"/>
      <c r="B286" s="135" t="s">
        <v>444</v>
      </c>
      <c r="C286" s="136" t="s">
        <v>11</v>
      </c>
      <c r="D286" s="137">
        <v>3</v>
      </c>
      <c r="E286" s="137">
        <v>7</v>
      </c>
      <c r="F286" s="137">
        <v>12.5</v>
      </c>
      <c r="G286" s="137">
        <v>70</v>
      </c>
      <c r="H286" s="138">
        <f>F286/G286*100</f>
        <v>17.857142857142858</v>
      </c>
      <c r="I286" s="467"/>
      <c r="J286" s="137"/>
      <c r="K286" s="136" t="s">
        <v>358</v>
      </c>
    </row>
    <row r="287" spans="1:11" ht="15.6">
      <c r="A287" s="30">
        <v>1</v>
      </c>
      <c r="B287" s="34" t="s">
        <v>436</v>
      </c>
      <c r="C287" s="5" t="s">
        <v>86</v>
      </c>
      <c r="D287" s="25">
        <v>3</v>
      </c>
      <c r="E287" s="21">
        <v>7</v>
      </c>
      <c r="F287" s="25">
        <v>8</v>
      </c>
      <c r="G287" s="25">
        <v>55</v>
      </c>
      <c r="H287" s="51">
        <f>F287/G287*100</f>
        <v>14.545454545454545</v>
      </c>
      <c r="I287" s="456"/>
      <c r="J287" s="25"/>
      <c r="K287" s="5" t="s">
        <v>93</v>
      </c>
    </row>
    <row r="288" spans="1:11" ht="15.6">
      <c r="A288" s="71">
        <v>1</v>
      </c>
      <c r="B288" s="34" t="s">
        <v>434</v>
      </c>
      <c r="C288" s="25" t="s">
        <v>38</v>
      </c>
      <c r="D288" s="25">
        <v>15</v>
      </c>
      <c r="E288" s="25">
        <v>11</v>
      </c>
      <c r="F288" s="25">
        <v>22</v>
      </c>
      <c r="G288" s="25">
        <v>85</v>
      </c>
      <c r="H288" s="43">
        <f>F288/G288*100</f>
        <v>25.882352941176475</v>
      </c>
      <c r="I288" s="456"/>
      <c r="J288" s="25"/>
      <c r="K288" s="25" t="s">
        <v>39</v>
      </c>
    </row>
    <row r="289" spans="1:11" ht="15.6">
      <c r="A289" s="30">
        <v>1</v>
      </c>
      <c r="B289" s="34" t="s">
        <v>441</v>
      </c>
      <c r="C289" s="6" t="s">
        <v>277</v>
      </c>
      <c r="D289" s="4" t="s">
        <v>41</v>
      </c>
      <c r="E289" s="25">
        <v>10</v>
      </c>
      <c r="F289" s="4">
        <v>55</v>
      </c>
      <c r="G289" s="25">
        <v>330</v>
      </c>
      <c r="H289" s="51">
        <f>F289/G289*100</f>
        <v>16.666666666666664</v>
      </c>
      <c r="I289" s="456"/>
      <c r="J289" s="4"/>
      <c r="K289" s="6" t="s">
        <v>241</v>
      </c>
    </row>
    <row r="290" spans="1:11" ht="15.6">
      <c r="A290" s="30">
        <v>1</v>
      </c>
      <c r="B290" s="34" t="s">
        <v>439</v>
      </c>
      <c r="C290" s="16" t="s">
        <v>405</v>
      </c>
      <c r="D290" s="4">
        <v>3</v>
      </c>
      <c r="E290" s="16">
        <v>8</v>
      </c>
      <c r="F290" s="4">
        <v>20</v>
      </c>
      <c r="G290" s="25">
        <v>100</v>
      </c>
      <c r="H290" s="25">
        <f>F290/G290*100</f>
        <v>20</v>
      </c>
      <c r="I290" s="456"/>
      <c r="J290" s="4"/>
      <c r="K290" s="16" t="s">
        <v>216</v>
      </c>
    </row>
    <row r="291" spans="1:11" ht="15.6">
      <c r="A291" s="71">
        <v>1</v>
      </c>
      <c r="B291" s="34" t="s">
        <v>439</v>
      </c>
      <c r="C291" s="16" t="s">
        <v>208</v>
      </c>
      <c r="D291" s="25">
        <v>2</v>
      </c>
      <c r="E291" s="25">
        <v>9</v>
      </c>
      <c r="F291" s="25">
        <v>2</v>
      </c>
      <c r="G291" s="25">
        <v>100</v>
      </c>
      <c r="H291" s="25">
        <f>F291/G291*100</f>
        <v>2</v>
      </c>
      <c r="I291" s="456"/>
      <c r="J291" s="25"/>
      <c r="K291" s="16" t="s">
        <v>211</v>
      </c>
    </row>
    <row r="292" spans="1:11" ht="15.6">
      <c r="A292" s="134">
        <v>1</v>
      </c>
      <c r="B292" s="135" t="s">
        <v>442</v>
      </c>
      <c r="C292" s="167" t="s">
        <v>315</v>
      </c>
      <c r="D292" s="137">
        <v>15</v>
      </c>
      <c r="E292" s="137">
        <v>11</v>
      </c>
      <c r="F292" s="137">
        <v>51</v>
      </c>
      <c r="G292" s="137">
        <v>113</v>
      </c>
      <c r="H292" s="138">
        <f>F292/G292*100</f>
        <v>45.132743362831853</v>
      </c>
      <c r="I292" s="467">
        <v>1</v>
      </c>
      <c r="J292" s="137">
        <v>2</v>
      </c>
      <c r="K292" s="167" t="s">
        <v>333</v>
      </c>
    </row>
    <row r="293" spans="1:11" ht="15.6">
      <c r="A293" s="134"/>
      <c r="B293" s="135" t="s">
        <v>391</v>
      </c>
      <c r="C293" s="186" t="s">
        <v>315</v>
      </c>
      <c r="D293" s="137">
        <v>15</v>
      </c>
      <c r="E293" s="137">
        <v>11</v>
      </c>
      <c r="F293" s="137">
        <v>9</v>
      </c>
      <c r="G293" s="137">
        <v>72</v>
      </c>
      <c r="H293" s="138">
        <f>F293/G293*100</f>
        <v>12.5</v>
      </c>
      <c r="I293" s="467"/>
      <c r="J293" s="137"/>
      <c r="K293" s="167" t="s">
        <v>316</v>
      </c>
    </row>
    <row r="294" spans="1:11" ht="15.6">
      <c r="A294" s="181">
        <v>1</v>
      </c>
      <c r="B294" s="182" t="s">
        <v>442</v>
      </c>
      <c r="C294" s="66" t="s">
        <v>310</v>
      </c>
      <c r="D294" s="66">
        <v>7</v>
      </c>
      <c r="E294" s="66">
        <v>10</v>
      </c>
      <c r="F294" s="66">
        <v>35.5</v>
      </c>
      <c r="G294" s="66">
        <v>85.5</v>
      </c>
      <c r="H294" s="67">
        <f>F294/G294*100</f>
        <v>41.520467836257311</v>
      </c>
      <c r="I294" s="469"/>
      <c r="J294" s="66"/>
      <c r="K294" s="66" t="s">
        <v>329</v>
      </c>
    </row>
    <row r="295" spans="1:11" ht="15.6">
      <c r="A295" s="181"/>
      <c r="B295" s="182" t="s">
        <v>391</v>
      </c>
      <c r="C295" s="66" t="s">
        <v>310</v>
      </c>
      <c r="D295" s="66">
        <v>7</v>
      </c>
      <c r="E295" s="66">
        <v>10</v>
      </c>
      <c r="F295" s="66">
        <v>9.5</v>
      </c>
      <c r="G295" s="66">
        <v>56</v>
      </c>
      <c r="H295" s="67">
        <f>F295/G295*100</f>
        <v>16.964285714285715</v>
      </c>
      <c r="I295" s="469"/>
      <c r="J295" s="66"/>
      <c r="K295" s="66" t="s">
        <v>311</v>
      </c>
    </row>
    <row r="296" spans="1:11" ht="15.6">
      <c r="A296" s="134">
        <v>1</v>
      </c>
      <c r="B296" s="135" t="s">
        <v>435</v>
      </c>
      <c r="C296" s="137" t="s">
        <v>69</v>
      </c>
      <c r="D296" s="137">
        <v>15</v>
      </c>
      <c r="E296" s="137">
        <v>7</v>
      </c>
      <c r="F296" s="137">
        <v>29</v>
      </c>
      <c r="G296" s="137">
        <v>50</v>
      </c>
      <c r="H296" s="137">
        <f>F296/G296*100</f>
        <v>57.999999999999993</v>
      </c>
      <c r="I296" s="467">
        <v>1</v>
      </c>
      <c r="J296" s="137">
        <v>3</v>
      </c>
      <c r="K296" s="137" t="s">
        <v>35</v>
      </c>
    </row>
    <row r="297" spans="1:11" ht="15.6">
      <c r="A297" s="134"/>
      <c r="B297" s="135" t="s">
        <v>438</v>
      </c>
      <c r="C297" s="199" t="s">
        <v>69</v>
      </c>
      <c r="D297" s="137">
        <v>15</v>
      </c>
      <c r="E297" s="167">
        <v>7</v>
      </c>
      <c r="F297" s="137">
        <v>13</v>
      </c>
      <c r="G297" s="137">
        <v>35</v>
      </c>
      <c r="H297" s="138">
        <f>F297/G297*100</f>
        <v>37.142857142857146</v>
      </c>
      <c r="I297" s="467"/>
      <c r="J297" s="137"/>
      <c r="K297" s="167" t="s">
        <v>181</v>
      </c>
    </row>
    <row r="298" spans="1:11" ht="15.6">
      <c r="A298" s="134"/>
      <c r="B298" s="135" t="s">
        <v>440</v>
      </c>
      <c r="C298" s="137" t="s">
        <v>69</v>
      </c>
      <c r="D298" s="137">
        <v>15</v>
      </c>
      <c r="E298" s="137">
        <v>7</v>
      </c>
      <c r="F298" s="137">
        <v>35</v>
      </c>
      <c r="G298" s="137">
        <v>100</v>
      </c>
      <c r="H298" s="137">
        <f>F298/G298*100</f>
        <v>35</v>
      </c>
      <c r="I298" s="467"/>
      <c r="J298" s="137"/>
      <c r="K298" s="137" t="s">
        <v>233</v>
      </c>
    </row>
    <row r="299" spans="1:11" ht="15.6">
      <c r="A299" s="134"/>
      <c r="B299" s="135" t="s">
        <v>392</v>
      </c>
      <c r="C299" s="167" t="s">
        <v>69</v>
      </c>
      <c r="D299" s="137">
        <v>15</v>
      </c>
      <c r="E299" s="164">
        <v>7</v>
      </c>
      <c r="F299" s="137">
        <v>34</v>
      </c>
      <c r="G299" s="137">
        <v>40</v>
      </c>
      <c r="H299" s="137">
        <f>F299/G299*100</f>
        <v>85</v>
      </c>
      <c r="I299" s="467">
        <v>1</v>
      </c>
      <c r="J299" s="137">
        <v>1</v>
      </c>
      <c r="K299" s="136" t="s">
        <v>295</v>
      </c>
    </row>
    <row r="300" spans="1:11" ht="15.6">
      <c r="A300" s="134"/>
      <c r="B300" s="135" t="s">
        <v>443</v>
      </c>
      <c r="C300" s="186" t="s">
        <v>69</v>
      </c>
      <c r="D300" s="137">
        <v>15</v>
      </c>
      <c r="E300" s="186">
        <v>7</v>
      </c>
      <c r="F300" s="137">
        <v>11</v>
      </c>
      <c r="G300" s="137">
        <v>40</v>
      </c>
      <c r="H300" s="138">
        <f>F300/G300*100</f>
        <v>27.500000000000004</v>
      </c>
      <c r="I300" s="467"/>
      <c r="J300" s="137"/>
      <c r="K300" s="167" t="s">
        <v>333</v>
      </c>
    </row>
    <row r="301" spans="1:11" ht="15.6">
      <c r="A301" s="30">
        <v>1</v>
      </c>
      <c r="B301" s="59" t="s">
        <v>438</v>
      </c>
      <c r="C301" s="29" t="s">
        <v>167</v>
      </c>
      <c r="D301" s="21">
        <v>15</v>
      </c>
      <c r="E301" s="29">
        <v>5</v>
      </c>
      <c r="F301" s="25">
        <v>14</v>
      </c>
      <c r="G301" s="25">
        <v>35</v>
      </c>
      <c r="H301" s="51">
        <f>F301/G301*100</f>
        <v>40</v>
      </c>
      <c r="I301" s="456"/>
      <c r="J301" s="25"/>
      <c r="K301" s="73" t="s">
        <v>179</v>
      </c>
    </row>
    <row r="302" spans="1:11" ht="15.6">
      <c r="A302" s="30">
        <v>1</v>
      </c>
      <c r="B302" s="34" t="s">
        <v>435</v>
      </c>
      <c r="C302" s="11" t="s">
        <v>79</v>
      </c>
      <c r="D302" s="25" t="s">
        <v>41</v>
      </c>
      <c r="E302" s="25">
        <v>10</v>
      </c>
      <c r="F302" s="25">
        <v>55</v>
      </c>
      <c r="G302" s="25">
        <v>100</v>
      </c>
      <c r="H302" s="25">
        <f>F302/G302*100</f>
        <v>55.000000000000007</v>
      </c>
      <c r="I302" s="456"/>
      <c r="J302" s="25"/>
      <c r="K302" s="25" t="s">
        <v>80</v>
      </c>
    </row>
    <row r="303" spans="1:11" ht="15.6">
      <c r="A303" s="71">
        <v>1</v>
      </c>
      <c r="B303" s="34" t="s">
        <v>436</v>
      </c>
      <c r="C303" s="11" t="s">
        <v>124</v>
      </c>
      <c r="D303" s="25" t="s">
        <v>41</v>
      </c>
      <c r="E303" s="25">
        <v>10</v>
      </c>
      <c r="F303" s="25">
        <v>43</v>
      </c>
      <c r="G303" s="25">
        <v>100</v>
      </c>
      <c r="H303" s="25">
        <f>F303/G303*100</f>
        <v>43</v>
      </c>
      <c r="I303" s="456"/>
      <c r="J303" s="25"/>
      <c r="K303" s="25" t="s">
        <v>122</v>
      </c>
    </row>
    <row r="304" spans="1:11" ht="15.6">
      <c r="A304" s="30">
        <v>1</v>
      </c>
      <c r="B304" s="59" t="s">
        <v>438</v>
      </c>
      <c r="C304" s="28" t="s">
        <v>401</v>
      </c>
      <c r="D304" s="28">
        <v>7</v>
      </c>
      <c r="E304" s="28">
        <v>6</v>
      </c>
      <c r="F304" s="28">
        <v>9</v>
      </c>
      <c r="G304" s="28">
        <v>35</v>
      </c>
      <c r="H304" s="51">
        <f>F304/G304*100</f>
        <v>25.714285714285712</v>
      </c>
      <c r="I304" s="456"/>
      <c r="J304" s="28"/>
      <c r="K304" s="28" t="s">
        <v>162</v>
      </c>
    </row>
    <row r="305" spans="1:11" ht="15.6">
      <c r="A305" s="134">
        <v>1</v>
      </c>
      <c r="B305" s="135" t="s">
        <v>434</v>
      </c>
      <c r="C305" s="137" t="s">
        <v>50</v>
      </c>
      <c r="D305" s="137" t="s">
        <v>41</v>
      </c>
      <c r="E305" s="137">
        <v>11</v>
      </c>
      <c r="F305" s="137">
        <v>35.5</v>
      </c>
      <c r="G305" s="137">
        <v>85</v>
      </c>
      <c r="H305" s="165">
        <f>F305/G305*100</f>
        <v>41.764705882352942</v>
      </c>
      <c r="I305" s="467"/>
      <c r="J305" s="137"/>
      <c r="K305" s="137" t="s">
        <v>48</v>
      </c>
    </row>
    <row r="306" spans="1:11" ht="15.6">
      <c r="A306" s="134"/>
      <c r="B306" s="135" t="s">
        <v>435</v>
      </c>
      <c r="C306" s="187" t="s">
        <v>50</v>
      </c>
      <c r="D306" s="137" t="s">
        <v>41</v>
      </c>
      <c r="E306" s="137">
        <v>11</v>
      </c>
      <c r="F306" s="137">
        <v>80</v>
      </c>
      <c r="G306" s="137">
        <v>100</v>
      </c>
      <c r="H306" s="137">
        <f>F306/G306*100</f>
        <v>80</v>
      </c>
      <c r="I306" s="467">
        <v>1</v>
      </c>
      <c r="J306" s="137">
        <v>1</v>
      </c>
      <c r="K306" s="137" t="s">
        <v>48</v>
      </c>
    </row>
    <row r="307" spans="1:11" ht="15.6">
      <c r="A307" s="134"/>
      <c r="B307" s="160" t="s">
        <v>393</v>
      </c>
      <c r="C307" s="136" t="s">
        <v>50</v>
      </c>
      <c r="D307" s="162" t="s">
        <v>275</v>
      </c>
      <c r="E307" s="162">
        <v>11</v>
      </c>
      <c r="F307" s="162">
        <v>54</v>
      </c>
      <c r="G307" s="162">
        <v>80</v>
      </c>
      <c r="H307" s="163">
        <f>F307/G307*100</f>
        <v>67.5</v>
      </c>
      <c r="I307" s="466"/>
      <c r="J307" s="162"/>
      <c r="K307" s="136" t="s">
        <v>244</v>
      </c>
    </row>
    <row r="308" spans="1:11" ht="15.6">
      <c r="A308" s="134"/>
      <c r="B308" s="135" t="s">
        <v>440</v>
      </c>
      <c r="C308" s="187" t="s">
        <v>266</v>
      </c>
      <c r="D308" s="137" t="s">
        <v>41</v>
      </c>
      <c r="E308" s="137">
        <v>11</v>
      </c>
      <c r="F308" s="137">
        <v>53</v>
      </c>
      <c r="G308" s="137">
        <v>100</v>
      </c>
      <c r="H308" s="138">
        <f>F308/G308*100</f>
        <v>53</v>
      </c>
      <c r="I308" s="467"/>
      <c r="J308" s="137"/>
      <c r="K308" s="137" t="s">
        <v>244</v>
      </c>
    </row>
    <row r="309" spans="1:11" ht="15.6">
      <c r="A309" s="181">
        <v>1</v>
      </c>
      <c r="B309" s="182" t="s">
        <v>439</v>
      </c>
      <c r="C309" s="66" t="s">
        <v>238</v>
      </c>
      <c r="D309" s="66" t="s">
        <v>41</v>
      </c>
      <c r="E309" s="66">
        <v>8</v>
      </c>
      <c r="F309" s="66">
        <v>20</v>
      </c>
      <c r="G309" s="66">
        <v>100</v>
      </c>
      <c r="H309" s="66">
        <f>F309/G309*100</f>
        <v>20</v>
      </c>
      <c r="I309" s="469"/>
      <c r="J309" s="66"/>
      <c r="K309" s="66" t="s">
        <v>239</v>
      </c>
    </row>
    <row r="310" spans="1:11" ht="15.6">
      <c r="A310" s="181"/>
      <c r="B310" s="182" t="s">
        <v>434</v>
      </c>
      <c r="C310" s="66" t="s">
        <v>45</v>
      </c>
      <c r="D310" s="66" t="s">
        <v>41</v>
      </c>
      <c r="E310" s="66">
        <v>8</v>
      </c>
      <c r="F310" s="66">
        <v>41</v>
      </c>
      <c r="G310" s="66">
        <v>78</v>
      </c>
      <c r="H310" s="207">
        <f>F310/G310*100</f>
        <v>52.564102564102569</v>
      </c>
      <c r="I310" s="469">
        <v>1</v>
      </c>
      <c r="J310" s="66">
        <v>1</v>
      </c>
      <c r="K310" s="66" t="s">
        <v>44</v>
      </c>
    </row>
    <row r="311" spans="1:11" ht="15.6">
      <c r="A311" s="30">
        <v>1</v>
      </c>
      <c r="B311" s="84" t="s">
        <v>445</v>
      </c>
      <c r="C311" s="16" t="s">
        <v>417</v>
      </c>
      <c r="D311" s="16">
        <v>15</v>
      </c>
      <c r="E311" s="16">
        <v>7</v>
      </c>
      <c r="F311" s="16">
        <v>20</v>
      </c>
      <c r="G311" s="16">
        <v>8</v>
      </c>
      <c r="H311" s="16">
        <f>F311+G311</f>
        <v>28</v>
      </c>
      <c r="I311" s="459">
        <v>1</v>
      </c>
      <c r="J311" s="16">
        <v>3</v>
      </c>
      <c r="K311" s="16" t="s">
        <v>418</v>
      </c>
    </row>
    <row r="312" spans="1:11" ht="15.6">
      <c r="A312" s="89">
        <v>1</v>
      </c>
      <c r="B312" s="90" t="s">
        <v>439</v>
      </c>
      <c r="C312" s="209" t="s">
        <v>229</v>
      </c>
      <c r="D312" s="92">
        <v>15</v>
      </c>
      <c r="E312" s="209">
        <v>9</v>
      </c>
      <c r="F312" s="92">
        <v>19</v>
      </c>
      <c r="G312" s="92">
        <v>100</v>
      </c>
      <c r="H312" s="92">
        <f>F312/G312*100</f>
        <v>19</v>
      </c>
      <c r="I312" s="476"/>
      <c r="J312" s="92"/>
      <c r="K312" s="209" t="s">
        <v>235</v>
      </c>
    </row>
    <row r="313" spans="1:11" ht="15.6">
      <c r="A313" s="89"/>
      <c r="B313" s="90" t="s">
        <v>443</v>
      </c>
      <c r="C313" s="129" t="s">
        <v>229</v>
      </c>
      <c r="D313" s="92">
        <v>15</v>
      </c>
      <c r="E313" s="129">
        <v>9</v>
      </c>
      <c r="F313" s="92">
        <v>7</v>
      </c>
      <c r="G313" s="92">
        <v>39</v>
      </c>
      <c r="H313" s="93">
        <f>F313/G313*100</f>
        <v>17.948717948717949</v>
      </c>
      <c r="I313" s="476"/>
      <c r="J313" s="92"/>
      <c r="K313" s="128" t="s">
        <v>333</v>
      </c>
    </row>
    <row r="314" spans="1:11" ht="15.6">
      <c r="A314" s="30">
        <v>1</v>
      </c>
      <c r="B314" s="84" t="s">
        <v>445</v>
      </c>
      <c r="C314" s="68" t="s">
        <v>427</v>
      </c>
      <c r="D314" s="28">
        <v>3</v>
      </c>
      <c r="E314" s="68">
        <v>11</v>
      </c>
      <c r="F314" s="28">
        <v>16</v>
      </c>
      <c r="G314" s="28">
        <v>12</v>
      </c>
      <c r="H314" s="16">
        <f>F314+G314</f>
        <v>28</v>
      </c>
      <c r="I314" s="459">
        <v>1</v>
      </c>
      <c r="J314" s="28">
        <v>3</v>
      </c>
      <c r="K314" s="68" t="s">
        <v>428</v>
      </c>
    </row>
    <row r="315" spans="1:11" ht="15.6">
      <c r="A315" s="71">
        <v>1</v>
      </c>
      <c r="B315" s="64" t="s">
        <v>393</v>
      </c>
      <c r="C315" s="6" t="s">
        <v>272</v>
      </c>
      <c r="D315" s="82" t="s">
        <v>275</v>
      </c>
      <c r="E315" s="82">
        <v>9</v>
      </c>
      <c r="F315" s="82">
        <v>58</v>
      </c>
      <c r="G315" s="82">
        <v>81</v>
      </c>
      <c r="H315" s="83">
        <f>F315/G315*100</f>
        <v>71.604938271604937</v>
      </c>
      <c r="I315" s="457">
        <v>1</v>
      </c>
      <c r="J315" s="82">
        <v>1</v>
      </c>
      <c r="K315" s="5" t="s">
        <v>237</v>
      </c>
    </row>
    <row r="316" spans="1:11" ht="15.6">
      <c r="A316" s="30">
        <v>1</v>
      </c>
      <c r="B316" s="34" t="s">
        <v>440</v>
      </c>
      <c r="C316" s="11" t="s">
        <v>249</v>
      </c>
      <c r="D316" s="25">
        <v>2</v>
      </c>
      <c r="E316" s="25">
        <v>9</v>
      </c>
      <c r="F316" s="25">
        <v>42</v>
      </c>
      <c r="G316" s="25">
        <v>100</v>
      </c>
      <c r="H316" s="25">
        <f>F316/G316*100</f>
        <v>42</v>
      </c>
      <c r="I316" s="456"/>
      <c r="J316" s="25"/>
      <c r="K316" s="25" t="s">
        <v>211</v>
      </c>
    </row>
    <row r="317" spans="1:11" ht="15.6">
      <c r="A317" s="30">
        <v>1</v>
      </c>
      <c r="B317" s="34" t="s">
        <v>440</v>
      </c>
      <c r="C317" s="25" t="s">
        <v>253</v>
      </c>
      <c r="D317" s="25">
        <v>3</v>
      </c>
      <c r="E317" s="25">
        <v>11</v>
      </c>
      <c r="F317" s="25">
        <v>38</v>
      </c>
      <c r="G317" s="25">
        <v>100</v>
      </c>
      <c r="H317" s="51">
        <f>F317/G317*100</f>
        <v>38</v>
      </c>
      <c r="I317" s="456"/>
      <c r="J317" s="25"/>
      <c r="K317" s="25" t="s">
        <v>216</v>
      </c>
    </row>
    <row r="318" spans="1:11" ht="15.6">
      <c r="A318" s="71">
        <v>1</v>
      </c>
      <c r="B318" s="59" t="s">
        <v>438</v>
      </c>
      <c r="C318" s="39" t="s">
        <v>402</v>
      </c>
      <c r="D318" s="23" t="s">
        <v>41</v>
      </c>
      <c r="E318" s="39">
        <v>5</v>
      </c>
      <c r="F318" s="25">
        <v>13</v>
      </c>
      <c r="G318" s="25">
        <v>35</v>
      </c>
      <c r="H318" s="51">
        <f>F318/G318*100</f>
        <v>37.142857142857146</v>
      </c>
      <c r="I318" s="456"/>
      <c r="J318" s="37"/>
      <c r="K318" s="14" t="s">
        <v>190</v>
      </c>
    </row>
    <row r="319" spans="1:11" ht="15.6">
      <c r="A319" s="30">
        <v>1</v>
      </c>
      <c r="B319" s="84" t="s">
        <v>445</v>
      </c>
      <c r="C319" s="68" t="s">
        <v>425</v>
      </c>
      <c r="D319" s="68" t="s">
        <v>41</v>
      </c>
      <c r="E319" s="68">
        <v>11</v>
      </c>
      <c r="F319" s="28">
        <v>11.25</v>
      </c>
      <c r="G319" s="28">
        <v>14</v>
      </c>
      <c r="H319" s="16">
        <f>F319+G319</f>
        <v>25.25</v>
      </c>
      <c r="I319" s="459"/>
      <c r="J319" s="28"/>
      <c r="K319" s="68" t="s">
        <v>426</v>
      </c>
    </row>
    <row r="320" spans="1:11" ht="15.6">
      <c r="A320" s="30">
        <v>1</v>
      </c>
      <c r="B320" s="59" t="s">
        <v>438</v>
      </c>
      <c r="C320" s="72" t="s">
        <v>142</v>
      </c>
      <c r="D320" s="72">
        <v>2</v>
      </c>
      <c r="E320" s="72">
        <v>9</v>
      </c>
      <c r="F320" s="25">
        <v>10</v>
      </c>
      <c r="G320" s="25">
        <v>35</v>
      </c>
      <c r="H320" s="51">
        <f>F320/G320*100</f>
        <v>28.571428571428569</v>
      </c>
      <c r="I320" s="456"/>
      <c r="J320" s="25"/>
      <c r="K320" s="25" t="s">
        <v>147</v>
      </c>
    </row>
    <row r="321" spans="1:11" ht="15.6">
      <c r="A321" s="71">
        <v>1</v>
      </c>
      <c r="B321" s="34" t="s">
        <v>390</v>
      </c>
      <c r="C321" s="6" t="s">
        <v>386</v>
      </c>
      <c r="D321" s="25" t="s">
        <v>41</v>
      </c>
      <c r="E321" s="25">
        <v>10</v>
      </c>
      <c r="F321" s="25">
        <v>47</v>
      </c>
      <c r="G321" s="25">
        <v>100</v>
      </c>
      <c r="H321" s="51">
        <f>F321/G321*100</f>
        <v>47</v>
      </c>
      <c r="I321" s="456"/>
      <c r="J321" s="25"/>
      <c r="K321" s="6" t="s">
        <v>388</v>
      </c>
    </row>
    <row r="322" spans="1:11" ht="15.6">
      <c r="A322" s="30">
        <v>1</v>
      </c>
      <c r="B322" s="34" t="s">
        <v>391</v>
      </c>
      <c r="C322" s="7" t="s">
        <v>300</v>
      </c>
      <c r="D322" s="25">
        <v>1</v>
      </c>
      <c r="E322" s="25">
        <v>8</v>
      </c>
      <c r="F322" s="25">
        <v>7</v>
      </c>
      <c r="G322" s="25">
        <v>46</v>
      </c>
      <c r="H322" s="51">
        <f>F322/G322*100</f>
        <v>15.217391304347828</v>
      </c>
      <c r="I322" s="456"/>
      <c r="J322" s="25"/>
      <c r="K322" s="25" t="s">
        <v>302</v>
      </c>
    </row>
    <row r="323" spans="1:11" ht="15.6">
      <c r="A323" s="89">
        <v>1</v>
      </c>
      <c r="B323" s="90" t="s">
        <v>435</v>
      </c>
      <c r="C323" s="92" t="s">
        <v>65</v>
      </c>
      <c r="D323" s="92">
        <v>7</v>
      </c>
      <c r="E323" s="92">
        <v>8</v>
      </c>
      <c r="F323" s="92">
        <v>21</v>
      </c>
      <c r="G323" s="92">
        <v>50</v>
      </c>
      <c r="H323" s="92">
        <f>F323/G323*100</f>
        <v>42</v>
      </c>
      <c r="I323" s="476"/>
      <c r="J323" s="92"/>
      <c r="K323" s="92" t="s">
        <v>25</v>
      </c>
    </row>
    <row r="324" spans="1:11" ht="15.6">
      <c r="A324" s="89"/>
      <c r="B324" s="90" t="s">
        <v>438</v>
      </c>
      <c r="C324" s="92" t="s">
        <v>65</v>
      </c>
      <c r="D324" s="92">
        <v>7</v>
      </c>
      <c r="E324" s="92">
        <v>8</v>
      </c>
      <c r="F324" s="92">
        <v>8</v>
      </c>
      <c r="G324" s="92">
        <v>35</v>
      </c>
      <c r="H324" s="93">
        <f>F324/G324*100</f>
        <v>22.857142857142858</v>
      </c>
      <c r="I324" s="476"/>
      <c r="J324" s="92"/>
      <c r="K324" s="92" t="s">
        <v>163</v>
      </c>
    </row>
    <row r="325" spans="1:11" ht="15.6">
      <c r="A325" s="89"/>
      <c r="B325" s="89" t="s">
        <v>446</v>
      </c>
      <c r="C325" s="92" t="s">
        <v>65</v>
      </c>
      <c r="D325" s="92">
        <v>7</v>
      </c>
      <c r="E325" s="92">
        <v>8</v>
      </c>
      <c r="F325" s="92">
        <v>0</v>
      </c>
      <c r="G325" s="92">
        <v>700</v>
      </c>
      <c r="H325" s="210">
        <f>F325/G325*100</f>
        <v>0</v>
      </c>
      <c r="I325" s="476"/>
      <c r="J325" s="92"/>
      <c r="K325" s="92" t="s">
        <v>198</v>
      </c>
    </row>
    <row r="326" spans="1:11" ht="15.6">
      <c r="A326" s="30">
        <v>1</v>
      </c>
      <c r="B326" s="59" t="s">
        <v>438</v>
      </c>
      <c r="C326" s="74" t="s">
        <v>149</v>
      </c>
      <c r="D326" s="21">
        <v>3</v>
      </c>
      <c r="E326" s="32">
        <v>6</v>
      </c>
      <c r="F326" s="61">
        <v>7</v>
      </c>
      <c r="G326" s="25">
        <v>35</v>
      </c>
      <c r="H326" s="51">
        <f>F326/G326*100</f>
        <v>20</v>
      </c>
      <c r="I326" s="456"/>
      <c r="J326" s="25"/>
      <c r="K326" s="6" t="s">
        <v>153</v>
      </c>
    </row>
    <row r="327" spans="1:11" ht="15.6">
      <c r="A327" s="71">
        <v>1</v>
      </c>
      <c r="B327" s="64" t="s">
        <v>389</v>
      </c>
      <c r="C327" s="6" t="s">
        <v>280</v>
      </c>
      <c r="D327" s="82">
        <v>2</v>
      </c>
      <c r="E327" s="82">
        <v>11</v>
      </c>
      <c r="F327" s="82">
        <v>37</v>
      </c>
      <c r="G327" s="82">
        <v>551</v>
      </c>
      <c r="H327" s="83">
        <f>F327/G327*100</f>
        <v>6.7150635208711433</v>
      </c>
      <c r="I327" s="457"/>
      <c r="J327" s="82"/>
      <c r="K327" s="6" t="s">
        <v>210</v>
      </c>
    </row>
    <row r="328" spans="1:11" ht="15.6">
      <c r="A328" s="89">
        <v>1</v>
      </c>
      <c r="B328" s="90" t="s">
        <v>392</v>
      </c>
      <c r="C328" s="91" t="s">
        <v>317</v>
      </c>
      <c r="D328" s="92" t="s">
        <v>41</v>
      </c>
      <c r="E328" s="179">
        <v>8</v>
      </c>
      <c r="F328" s="92">
        <v>1</v>
      </c>
      <c r="G328" s="92">
        <v>50</v>
      </c>
      <c r="H328" s="92">
        <f>F328/G328*100</f>
        <v>2</v>
      </c>
      <c r="I328" s="476"/>
      <c r="J328" s="92"/>
      <c r="K328" s="91" t="s">
        <v>299</v>
      </c>
    </row>
    <row r="329" spans="1:11" ht="15.6">
      <c r="A329" s="89"/>
      <c r="B329" s="90" t="s">
        <v>391</v>
      </c>
      <c r="C329" s="91" t="s">
        <v>317</v>
      </c>
      <c r="D329" s="92" t="s">
        <v>41</v>
      </c>
      <c r="E329" s="92">
        <v>8</v>
      </c>
      <c r="F329" s="92">
        <v>23</v>
      </c>
      <c r="G329" s="92">
        <v>46</v>
      </c>
      <c r="H329" s="93">
        <f>F329/G329*100</f>
        <v>50</v>
      </c>
      <c r="I329" s="476">
        <v>1</v>
      </c>
      <c r="J329" s="92">
        <v>2</v>
      </c>
      <c r="K329" s="91" t="s">
        <v>320</v>
      </c>
    </row>
    <row r="330" spans="1:11" ht="15.6">
      <c r="A330" s="181">
        <v>1</v>
      </c>
      <c r="B330" s="182" t="s">
        <v>440</v>
      </c>
      <c r="C330" s="66" t="s">
        <v>264</v>
      </c>
      <c r="D330" s="66" t="s">
        <v>41</v>
      </c>
      <c r="E330" s="66">
        <v>9</v>
      </c>
      <c r="F330" s="66">
        <v>33</v>
      </c>
      <c r="G330" s="66">
        <v>100</v>
      </c>
      <c r="H330" s="66">
        <f>F330/G330*100</f>
        <v>33</v>
      </c>
      <c r="I330" s="469"/>
      <c r="J330" s="66"/>
      <c r="K330" s="211" t="s">
        <v>237</v>
      </c>
    </row>
    <row r="331" spans="1:11" ht="15.6">
      <c r="A331" s="181"/>
      <c r="B331" s="182" t="s">
        <v>444</v>
      </c>
      <c r="C331" s="65" t="s">
        <v>264</v>
      </c>
      <c r="D331" s="66" t="s">
        <v>41</v>
      </c>
      <c r="E331" s="66">
        <v>9</v>
      </c>
      <c r="F331" s="66">
        <v>24.6</v>
      </c>
      <c r="G331" s="66">
        <v>70</v>
      </c>
      <c r="H331" s="67">
        <f>F331/G331*100</f>
        <v>35.142857142857139</v>
      </c>
      <c r="I331" s="469"/>
      <c r="J331" s="66"/>
      <c r="K331" s="65" t="s">
        <v>373</v>
      </c>
    </row>
    <row r="332" spans="1:11" ht="15.6">
      <c r="A332" s="181"/>
      <c r="B332" s="212" t="s">
        <v>445</v>
      </c>
      <c r="C332" s="183" t="s">
        <v>264</v>
      </c>
      <c r="D332" s="213" t="s">
        <v>41</v>
      </c>
      <c r="E332" s="183">
        <v>9</v>
      </c>
      <c r="F332" s="213">
        <v>14.25</v>
      </c>
      <c r="G332" s="213">
        <v>15</v>
      </c>
      <c r="H332" s="183">
        <f>F332+G332</f>
        <v>29.25</v>
      </c>
      <c r="I332" s="477">
        <v>1</v>
      </c>
      <c r="J332" s="213">
        <v>2</v>
      </c>
      <c r="K332" s="183" t="s">
        <v>422</v>
      </c>
    </row>
    <row r="333" spans="1:11" ht="15.6">
      <c r="A333" s="134">
        <v>1</v>
      </c>
      <c r="B333" s="135" t="s">
        <v>443</v>
      </c>
      <c r="C333" s="186" t="s">
        <v>347</v>
      </c>
      <c r="D333" s="137">
        <v>15</v>
      </c>
      <c r="E333" s="186">
        <v>10</v>
      </c>
      <c r="F333" s="137">
        <v>10</v>
      </c>
      <c r="G333" s="137">
        <v>42</v>
      </c>
      <c r="H333" s="138">
        <f>F333/G333*100</f>
        <v>23.809523809523807</v>
      </c>
      <c r="I333" s="467"/>
      <c r="J333" s="137"/>
      <c r="K333" s="167" t="s">
        <v>333</v>
      </c>
    </row>
    <row r="334" spans="1:11" ht="15.6">
      <c r="A334" s="134"/>
      <c r="B334" s="135" t="s">
        <v>391</v>
      </c>
      <c r="C334" s="186" t="s">
        <v>314</v>
      </c>
      <c r="D334" s="137">
        <v>15</v>
      </c>
      <c r="E334" s="137">
        <v>10</v>
      </c>
      <c r="F334" s="137">
        <v>8</v>
      </c>
      <c r="G334" s="137">
        <v>56</v>
      </c>
      <c r="H334" s="138">
        <f>F334/G334*100</f>
        <v>14.285714285714285</v>
      </c>
      <c r="I334" s="467"/>
      <c r="J334" s="137"/>
      <c r="K334" s="167" t="s">
        <v>316</v>
      </c>
    </row>
    <row r="335" spans="1:11" ht="15.6">
      <c r="A335" s="181">
        <v>1</v>
      </c>
      <c r="B335" s="182" t="s">
        <v>434</v>
      </c>
      <c r="C335" s="66" t="s">
        <v>34</v>
      </c>
      <c r="D335" s="66">
        <v>15</v>
      </c>
      <c r="E335" s="66">
        <v>9</v>
      </c>
      <c r="F335" s="66">
        <v>7.5</v>
      </c>
      <c r="G335" s="66">
        <v>70</v>
      </c>
      <c r="H335" s="207">
        <f>F335/G335*100</f>
        <v>10.714285714285714</v>
      </c>
      <c r="I335" s="469"/>
      <c r="J335" s="66"/>
      <c r="K335" s="66" t="s">
        <v>36</v>
      </c>
    </row>
    <row r="336" spans="1:11" ht="15.6">
      <c r="A336" s="181"/>
      <c r="B336" s="182" t="s">
        <v>436</v>
      </c>
      <c r="C336" s="214" t="s">
        <v>34</v>
      </c>
      <c r="D336" s="66">
        <v>15</v>
      </c>
      <c r="E336" s="206">
        <v>9</v>
      </c>
      <c r="F336" s="66">
        <v>48</v>
      </c>
      <c r="G336" s="66">
        <v>100</v>
      </c>
      <c r="H336" s="66">
        <f>F336/G336*100</f>
        <v>48</v>
      </c>
      <c r="I336" s="469">
        <v>1</v>
      </c>
      <c r="J336" s="66">
        <v>2</v>
      </c>
      <c r="K336" s="205" t="s">
        <v>117</v>
      </c>
    </row>
    <row r="337" spans="1:11" ht="15.6">
      <c r="A337" s="181"/>
      <c r="B337" s="182" t="s">
        <v>392</v>
      </c>
      <c r="C337" s="206" t="s">
        <v>34</v>
      </c>
      <c r="D337" s="66">
        <v>15</v>
      </c>
      <c r="E337" s="183">
        <v>9</v>
      </c>
      <c r="F337" s="66">
        <v>12</v>
      </c>
      <c r="G337" s="66">
        <v>50</v>
      </c>
      <c r="H337" s="66">
        <f>F337/G337*100</f>
        <v>24</v>
      </c>
      <c r="I337" s="469"/>
      <c r="J337" s="66"/>
      <c r="K337" s="65" t="s">
        <v>295</v>
      </c>
    </row>
    <row r="338" spans="1:11" ht="15.6">
      <c r="A338" s="30">
        <v>1</v>
      </c>
      <c r="B338" s="34" t="s">
        <v>435</v>
      </c>
      <c r="C338" s="25" t="s">
        <v>56</v>
      </c>
      <c r="D338" s="25">
        <v>3</v>
      </c>
      <c r="E338" s="25">
        <v>9</v>
      </c>
      <c r="F338" s="25">
        <v>30</v>
      </c>
      <c r="G338" s="25">
        <v>100</v>
      </c>
      <c r="H338" s="25">
        <f>F338/G338*100</f>
        <v>30</v>
      </c>
      <c r="I338" s="456"/>
      <c r="J338" s="25"/>
      <c r="K338" s="25" t="s">
        <v>57</v>
      </c>
    </row>
    <row r="339" spans="1:11" ht="15.6">
      <c r="A339" s="71">
        <v>1</v>
      </c>
      <c r="B339" s="34" t="s">
        <v>391</v>
      </c>
      <c r="C339" s="7" t="s">
        <v>312</v>
      </c>
      <c r="D339" s="25">
        <v>15</v>
      </c>
      <c r="E339" s="25">
        <v>9</v>
      </c>
      <c r="F339" s="25">
        <v>13.5</v>
      </c>
      <c r="G339" s="25">
        <v>60</v>
      </c>
      <c r="H339" s="51">
        <f>F339/G339*100</f>
        <v>22.5</v>
      </c>
      <c r="I339" s="456"/>
      <c r="J339" s="25"/>
      <c r="K339" s="7" t="s">
        <v>316</v>
      </c>
    </row>
    <row r="340" spans="1:11" ht="15.6">
      <c r="A340" s="181">
        <v>1</v>
      </c>
      <c r="B340" s="182" t="s">
        <v>442</v>
      </c>
      <c r="C340" s="215" t="s">
        <v>325</v>
      </c>
      <c r="D340" s="66">
        <v>3</v>
      </c>
      <c r="E340" s="66">
        <v>9</v>
      </c>
      <c r="F340" s="66">
        <v>28</v>
      </c>
      <c r="G340" s="66">
        <v>80</v>
      </c>
      <c r="H340" s="67">
        <f>F340/G340*100</f>
        <v>35</v>
      </c>
      <c r="I340" s="469"/>
      <c r="J340" s="66"/>
      <c r="K340" s="215" t="s">
        <v>326</v>
      </c>
    </row>
    <row r="341" spans="1:11" ht="15.6">
      <c r="A341" s="181"/>
      <c r="B341" s="182" t="s">
        <v>443</v>
      </c>
      <c r="C341" s="65" t="s">
        <v>325</v>
      </c>
      <c r="D341" s="66">
        <v>3</v>
      </c>
      <c r="E341" s="66">
        <v>9</v>
      </c>
      <c r="F341" s="66">
        <v>4</v>
      </c>
      <c r="G341" s="66">
        <v>39</v>
      </c>
      <c r="H341" s="67">
        <f>F341/G341*100</f>
        <v>10.256410256410255</v>
      </c>
      <c r="I341" s="469"/>
      <c r="J341" s="66"/>
      <c r="K341" s="65" t="s">
        <v>326</v>
      </c>
    </row>
    <row r="342" spans="1:11" ht="15.6">
      <c r="A342" s="71">
        <v>1</v>
      </c>
      <c r="B342" s="34" t="s">
        <v>442</v>
      </c>
      <c r="C342" s="5" t="s">
        <v>323</v>
      </c>
      <c r="D342" s="25">
        <v>3</v>
      </c>
      <c r="E342" s="25">
        <v>7</v>
      </c>
      <c r="F342" s="25">
        <v>13.5</v>
      </c>
      <c r="G342" s="25">
        <v>38</v>
      </c>
      <c r="H342" s="51">
        <f>F342/G342*100</f>
        <v>35.526315789473685</v>
      </c>
      <c r="I342" s="456"/>
      <c r="J342" s="25"/>
      <c r="K342" s="5" t="s">
        <v>326</v>
      </c>
    </row>
    <row r="343" spans="1:11" ht="15.6">
      <c r="A343" s="181">
        <v>1</v>
      </c>
      <c r="B343" s="182" t="s">
        <v>436</v>
      </c>
      <c r="C343" s="66" t="s">
        <v>119</v>
      </c>
      <c r="D343" s="66" t="s">
        <v>41</v>
      </c>
      <c r="E343" s="66">
        <v>7</v>
      </c>
      <c r="F343" s="66">
        <v>26</v>
      </c>
      <c r="G343" s="66">
        <v>55</v>
      </c>
      <c r="H343" s="67">
        <f>F343/G343*100</f>
        <v>47.272727272727273</v>
      </c>
      <c r="I343" s="469">
        <v>1</v>
      </c>
      <c r="J343" s="66">
        <v>3</v>
      </c>
      <c r="K343" s="66" t="s">
        <v>120</v>
      </c>
    </row>
    <row r="344" spans="1:11" ht="15.6">
      <c r="A344" s="181"/>
      <c r="B344" s="182" t="s">
        <v>438</v>
      </c>
      <c r="C344" s="206" t="s">
        <v>119</v>
      </c>
      <c r="D344" s="206" t="s">
        <v>41</v>
      </c>
      <c r="E344" s="206">
        <v>7</v>
      </c>
      <c r="F344" s="216">
        <v>34</v>
      </c>
      <c r="G344" s="66">
        <v>35</v>
      </c>
      <c r="H344" s="67">
        <f>F344/G344*100</f>
        <v>97.142857142857139</v>
      </c>
      <c r="I344" s="469">
        <v>1</v>
      </c>
      <c r="J344" s="216">
        <v>1</v>
      </c>
      <c r="K344" s="206" t="s">
        <v>184</v>
      </c>
    </row>
    <row r="345" spans="1:11" ht="15.6">
      <c r="A345" s="71">
        <v>1</v>
      </c>
      <c r="B345" s="34" t="s">
        <v>392</v>
      </c>
      <c r="C345" s="6" t="s">
        <v>412</v>
      </c>
      <c r="D345" s="25">
        <v>3</v>
      </c>
      <c r="E345" s="18">
        <v>8</v>
      </c>
      <c r="F345" s="25">
        <v>1</v>
      </c>
      <c r="G345" s="25">
        <v>50</v>
      </c>
      <c r="H345" s="25">
        <f>F345/G345*100</f>
        <v>2</v>
      </c>
      <c r="I345" s="456"/>
      <c r="J345" s="25"/>
      <c r="K345" s="5" t="s">
        <v>291</v>
      </c>
    </row>
    <row r="346" spans="1:11" ht="15.6">
      <c r="A346" s="181">
        <v>1</v>
      </c>
      <c r="B346" s="182" t="s">
        <v>439</v>
      </c>
      <c r="C346" s="183" t="s">
        <v>209</v>
      </c>
      <c r="D346" s="66">
        <v>2</v>
      </c>
      <c r="E346" s="66">
        <v>10</v>
      </c>
      <c r="F346" s="66">
        <v>16</v>
      </c>
      <c r="G346" s="66">
        <v>100</v>
      </c>
      <c r="H346" s="66">
        <f>F346/G346*100</f>
        <v>16</v>
      </c>
      <c r="I346" s="469"/>
      <c r="J346" s="66"/>
      <c r="K346" s="183" t="s">
        <v>211</v>
      </c>
    </row>
    <row r="347" spans="1:11" ht="15.6">
      <c r="A347" s="181"/>
      <c r="B347" s="217" t="s">
        <v>389</v>
      </c>
      <c r="C347" s="65" t="s">
        <v>209</v>
      </c>
      <c r="D347" s="184">
        <v>2</v>
      </c>
      <c r="E347" s="184">
        <v>10</v>
      </c>
      <c r="F347" s="184">
        <v>68</v>
      </c>
      <c r="G347" s="184">
        <v>487</v>
      </c>
      <c r="H347" s="218">
        <f>F347/G347*100</f>
        <v>13.963039014373715</v>
      </c>
      <c r="I347" s="478"/>
      <c r="J347" s="184"/>
      <c r="K347" s="65" t="s">
        <v>210</v>
      </c>
    </row>
    <row r="348" spans="1:11" ht="15.6">
      <c r="A348" s="71">
        <v>1</v>
      </c>
      <c r="B348" s="34" t="s">
        <v>390</v>
      </c>
      <c r="C348" s="25" t="s">
        <v>375</v>
      </c>
      <c r="D348" s="25">
        <v>7</v>
      </c>
      <c r="E348" s="25">
        <v>8</v>
      </c>
      <c r="F348" s="25">
        <v>41</v>
      </c>
      <c r="G348" s="25">
        <v>100</v>
      </c>
      <c r="H348" s="51">
        <f>F348/G348*100</f>
        <v>41</v>
      </c>
      <c r="I348" s="456"/>
      <c r="J348" s="25"/>
      <c r="K348" s="25" t="s">
        <v>377</v>
      </c>
    </row>
    <row r="349" spans="1:11" ht="15.6">
      <c r="A349" s="30">
        <v>1</v>
      </c>
      <c r="B349" s="34" t="s">
        <v>390</v>
      </c>
      <c r="C349" s="6" t="s">
        <v>384</v>
      </c>
      <c r="D349" s="25" t="s">
        <v>41</v>
      </c>
      <c r="E349" s="25">
        <v>9</v>
      </c>
      <c r="F349" s="25">
        <v>44</v>
      </c>
      <c r="G349" s="25">
        <v>100</v>
      </c>
      <c r="H349" s="51">
        <f>F349/G349*100</f>
        <v>44</v>
      </c>
      <c r="I349" s="456"/>
      <c r="J349" s="25"/>
      <c r="K349" s="6" t="s">
        <v>388</v>
      </c>
    </row>
    <row r="350" spans="1:11" ht="15.6">
      <c r="A350" s="30">
        <v>1</v>
      </c>
      <c r="B350" s="59" t="s">
        <v>438</v>
      </c>
      <c r="C350" s="17" t="s">
        <v>185</v>
      </c>
      <c r="D350" s="14" t="s">
        <v>41</v>
      </c>
      <c r="E350" s="14">
        <v>6</v>
      </c>
      <c r="F350" s="60">
        <v>9</v>
      </c>
      <c r="G350" s="60">
        <v>35</v>
      </c>
      <c r="H350" s="51">
        <f>F350/G350*100</f>
        <v>25.714285714285712</v>
      </c>
      <c r="I350" s="456"/>
      <c r="J350" s="15"/>
      <c r="K350" s="14" t="s">
        <v>186</v>
      </c>
    </row>
    <row r="351" spans="1:11" ht="15.6">
      <c r="A351" s="71">
        <v>1</v>
      </c>
      <c r="B351" s="34" t="s">
        <v>442</v>
      </c>
      <c r="C351" s="5" t="s">
        <v>335</v>
      </c>
      <c r="D351" s="25" t="s">
        <v>41</v>
      </c>
      <c r="E351" s="25">
        <v>8</v>
      </c>
      <c r="F351" s="25">
        <v>19.5</v>
      </c>
      <c r="G351" s="25">
        <v>55.5</v>
      </c>
      <c r="H351" s="51">
        <f>F351/G351*100</f>
        <v>35.135135135135137</v>
      </c>
      <c r="I351" s="456"/>
      <c r="J351" s="25"/>
      <c r="K351" s="6" t="s">
        <v>340</v>
      </c>
    </row>
    <row r="352" spans="1:11" ht="15.6">
      <c r="A352" s="181">
        <v>1</v>
      </c>
      <c r="B352" s="182" t="s">
        <v>444</v>
      </c>
      <c r="C352" s="206" t="s">
        <v>367</v>
      </c>
      <c r="D352" s="66">
        <v>15</v>
      </c>
      <c r="E352" s="66">
        <v>9</v>
      </c>
      <c r="F352" s="66">
        <v>35.799999999999997</v>
      </c>
      <c r="G352" s="66">
        <v>70</v>
      </c>
      <c r="H352" s="67">
        <f>F352/G352*100</f>
        <v>51.142857142857132</v>
      </c>
      <c r="I352" s="469">
        <v>1</v>
      </c>
      <c r="J352" s="66">
        <v>1</v>
      </c>
      <c r="K352" s="205" t="s">
        <v>369</v>
      </c>
    </row>
    <row r="353" spans="1:11" ht="15.6">
      <c r="A353" s="181"/>
      <c r="B353" s="182" t="s">
        <v>436</v>
      </c>
      <c r="C353" s="214" t="s">
        <v>106</v>
      </c>
      <c r="D353" s="66">
        <v>15</v>
      </c>
      <c r="E353" s="206">
        <v>9</v>
      </c>
      <c r="F353" s="66">
        <v>50</v>
      </c>
      <c r="G353" s="66">
        <v>100</v>
      </c>
      <c r="H353" s="66">
        <f>F353/G353*100</f>
        <v>50</v>
      </c>
      <c r="I353" s="469">
        <v>1</v>
      </c>
      <c r="J353" s="66">
        <v>1</v>
      </c>
      <c r="K353" s="205" t="s">
        <v>117</v>
      </c>
    </row>
    <row r="354" spans="1:11" ht="15.6">
      <c r="A354" s="181"/>
      <c r="B354" s="217" t="s">
        <v>393</v>
      </c>
      <c r="C354" s="205" t="s">
        <v>379</v>
      </c>
      <c r="D354" s="184">
        <v>15</v>
      </c>
      <c r="E354" s="184">
        <v>9</v>
      </c>
      <c r="F354" s="184">
        <v>58</v>
      </c>
      <c r="G354" s="184">
        <v>81</v>
      </c>
      <c r="H354" s="218">
        <f>F354/G354*100</f>
        <v>71.604938271604937</v>
      </c>
      <c r="I354" s="478">
        <v>1</v>
      </c>
      <c r="J354" s="184">
        <v>1</v>
      </c>
      <c r="K354" s="205" t="s">
        <v>235</v>
      </c>
    </row>
    <row r="355" spans="1:11" ht="15.6">
      <c r="A355" s="181"/>
      <c r="B355" s="182" t="s">
        <v>390</v>
      </c>
      <c r="C355" s="219" t="s">
        <v>379</v>
      </c>
      <c r="D355" s="66">
        <v>15</v>
      </c>
      <c r="E355" s="66">
        <v>9</v>
      </c>
      <c r="F355" s="66">
        <v>71</v>
      </c>
      <c r="G355" s="66">
        <v>100</v>
      </c>
      <c r="H355" s="67">
        <f>F355/G355*100</f>
        <v>71</v>
      </c>
      <c r="I355" s="469">
        <v>1</v>
      </c>
      <c r="J355" s="66">
        <v>1</v>
      </c>
      <c r="K355" s="205" t="s">
        <v>381</v>
      </c>
    </row>
    <row r="356" spans="1:11" ht="15.6">
      <c r="A356" s="181"/>
      <c r="B356" s="182" t="s">
        <v>443</v>
      </c>
      <c r="C356" s="220" t="s">
        <v>346</v>
      </c>
      <c r="D356" s="66">
        <v>15</v>
      </c>
      <c r="E356" s="205">
        <v>9</v>
      </c>
      <c r="F356" s="66">
        <v>19</v>
      </c>
      <c r="G356" s="66">
        <v>39</v>
      </c>
      <c r="H356" s="67">
        <f>F356/G356*100</f>
        <v>48.717948717948715</v>
      </c>
      <c r="I356" s="469">
        <v>1</v>
      </c>
      <c r="J356" s="66">
        <v>2</v>
      </c>
      <c r="K356" s="206" t="s">
        <v>333</v>
      </c>
    </row>
    <row r="357" spans="1:11" ht="15.6">
      <c r="A357" s="71">
        <v>1</v>
      </c>
      <c r="B357" s="59" t="s">
        <v>438</v>
      </c>
      <c r="C357" s="63" t="s">
        <v>157</v>
      </c>
      <c r="D357" s="72">
        <v>4</v>
      </c>
      <c r="E357" s="72">
        <v>9</v>
      </c>
      <c r="F357" s="25">
        <v>0</v>
      </c>
      <c r="G357" s="25">
        <v>35</v>
      </c>
      <c r="H357" s="51">
        <f>F357/G357*100</f>
        <v>0</v>
      </c>
      <c r="I357" s="456"/>
      <c r="J357" s="25"/>
      <c r="K357" s="6" t="s">
        <v>160</v>
      </c>
    </row>
    <row r="358" spans="1:11" ht="15.6">
      <c r="A358" s="30">
        <v>1</v>
      </c>
      <c r="B358" s="34" t="s">
        <v>440</v>
      </c>
      <c r="C358" s="25" t="s">
        <v>254</v>
      </c>
      <c r="D358" s="25">
        <v>4</v>
      </c>
      <c r="E358" s="72">
        <v>8</v>
      </c>
      <c r="F358" s="25">
        <v>23</v>
      </c>
      <c r="G358" s="25">
        <v>100</v>
      </c>
      <c r="H358" s="25">
        <f>F358/G358*100</f>
        <v>23</v>
      </c>
      <c r="I358" s="456"/>
      <c r="J358" s="25"/>
      <c r="K358" s="25" t="s">
        <v>221</v>
      </c>
    </row>
    <row r="359" spans="1:11" ht="15.6">
      <c r="A359" s="30">
        <v>1</v>
      </c>
      <c r="B359" s="34" t="s">
        <v>435</v>
      </c>
      <c r="C359" s="25" t="s">
        <v>70</v>
      </c>
      <c r="D359" s="25">
        <v>15</v>
      </c>
      <c r="E359" s="25">
        <v>9</v>
      </c>
      <c r="F359" s="25">
        <v>25</v>
      </c>
      <c r="G359" s="25">
        <v>100</v>
      </c>
      <c r="H359" s="25">
        <f>F359/G359*100</f>
        <v>25</v>
      </c>
      <c r="I359" s="456"/>
      <c r="J359" s="25"/>
      <c r="K359" s="25" t="s">
        <v>36</v>
      </c>
    </row>
    <row r="360" spans="1:11" ht="15.6">
      <c r="A360" s="71">
        <v>1</v>
      </c>
      <c r="B360" s="34" t="s">
        <v>434</v>
      </c>
      <c r="C360" s="25" t="s">
        <v>7</v>
      </c>
      <c r="D360" s="25">
        <v>2</v>
      </c>
      <c r="E360" s="25">
        <v>8</v>
      </c>
      <c r="F360" s="25">
        <v>14</v>
      </c>
      <c r="G360" s="25">
        <v>78</v>
      </c>
      <c r="H360" s="43">
        <f>F360/G360*100</f>
        <v>17.948717948717949</v>
      </c>
      <c r="I360" s="456"/>
      <c r="J360" s="25"/>
      <c r="K360" s="25" t="s">
        <v>9</v>
      </c>
    </row>
    <row r="361" spans="1:11" ht="15.6">
      <c r="A361" s="30">
        <v>1</v>
      </c>
      <c r="B361" s="34" t="s">
        <v>442</v>
      </c>
      <c r="C361" s="7" t="s">
        <v>331</v>
      </c>
      <c r="D361" s="25">
        <v>15</v>
      </c>
      <c r="E361" s="25">
        <v>9</v>
      </c>
      <c r="F361" s="25">
        <v>34</v>
      </c>
      <c r="G361" s="25">
        <v>80</v>
      </c>
      <c r="H361" s="51">
        <f>F361/G361*100</f>
        <v>42.5</v>
      </c>
      <c r="I361" s="456">
        <v>1</v>
      </c>
      <c r="J361" s="25">
        <v>3</v>
      </c>
      <c r="K361" s="7" t="s">
        <v>333</v>
      </c>
    </row>
    <row r="362" spans="1:11" ht="15.6">
      <c r="A362" s="181">
        <v>1</v>
      </c>
      <c r="B362" s="182" t="s">
        <v>442</v>
      </c>
      <c r="C362" s="215" t="s">
        <v>324</v>
      </c>
      <c r="D362" s="66">
        <v>3</v>
      </c>
      <c r="E362" s="66">
        <v>8</v>
      </c>
      <c r="F362" s="66">
        <v>13.5</v>
      </c>
      <c r="G362" s="66">
        <v>55.5</v>
      </c>
      <c r="H362" s="67">
        <f>F362/G362*100</f>
        <v>24.324324324324326</v>
      </c>
      <c r="I362" s="469"/>
      <c r="J362" s="66"/>
      <c r="K362" s="215" t="s">
        <v>306</v>
      </c>
    </row>
    <row r="363" spans="1:11" ht="15.6">
      <c r="A363" s="181"/>
      <c r="B363" s="182" t="s">
        <v>443</v>
      </c>
      <c r="C363" s="65" t="s">
        <v>324</v>
      </c>
      <c r="D363" s="66">
        <v>3</v>
      </c>
      <c r="E363" s="66">
        <v>8</v>
      </c>
      <c r="F363" s="66">
        <v>3</v>
      </c>
      <c r="G363" s="66">
        <v>40</v>
      </c>
      <c r="H363" s="67">
        <f>F363/G363*100</f>
        <v>7.5</v>
      </c>
      <c r="I363" s="469"/>
      <c r="J363" s="66"/>
      <c r="K363" s="65" t="s">
        <v>326</v>
      </c>
    </row>
    <row r="364" spans="1:11" ht="15.6">
      <c r="A364" s="30">
        <v>1</v>
      </c>
      <c r="B364" s="64" t="s">
        <v>393</v>
      </c>
      <c r="C364" s="3" t="s">
        <v>397</v>
      </c>
      <c r="D364" s="82">
        <v>2</v>
      </c>
      <c r="E364" s="82">
        <v>11</v>
      </c>
      <c r="F364" s="82">
        <v>41</v>
      </c>
      <c r="G364" s="82">
        <v>80</v>
      </c>
      <c r="H364" s="83">
        <f>F364/G364*100</f>
        <v>51.249999999999993</v>
      </c>
      <c r="I364" s="457"/>
      <c r="J364" s="82"/>
      <c r="K364" s="3" t="s">
        <v>211</v>
      </c>
    </row>
    <row r="365" spans="1:11" ht="15.6">
      <c r="A365" s="30">
        <v>1</v>
      </c>
      <c r="B365" s="34" t="s">
        <v>434</v>
      </c>
      <c r="C365" s="25" t="s">
        <v>30</v>
      </c>
      <c r="D365" s="25">
        <v>7</v>
      </c>
      <c r="E365" s="25">
        <v>11</v>
      </c>
      <c r="F365" s="25">
        <v>16.5</v>
      </c>
      <c r="G365" s="25">
        <v>85</v>
      </c>
      <c r="H365" s="43">
        <f>F365/G365*100</f>
        <v>19.411764705882355</v>
      </c>
      <c r="I365" s="456"/>
      <c r="J365" s="25"/>
      <c r="K365" s="25" t="s">
        <v>27</v>
      </c>
    </row>
    <row r="366" spans="1:11" ht="15.6">
      <c r="A366" s="71">
        <v>1</v>
      </c>
      <c r="B366" s="59" t="s">
        <v>438</v>
      </c>
      <c r="C366" s="9" t="s">
        <v>176</v>
      </c>
      <c r="D366" s="25">
        <v>15</v>
      </c>
      <c r="E366" s="7">
        <v>10</v>
      </c>
      <c r="F366" s="60">
        <v>20</v>
      </c>
      <c r="G366" s="25">
        <v>35</v>
      </c>
      <c r="H366" s="51">
        <f>F366/G366*100</f>
        <v>57.142857142857139</v>
      </c>
      <c r="I366" s="456">
        <v>1</v>
      </c>
      <c r="J366" s="60">
        <v>3</v>
      </c>
      <c r="K366" s="7" t="s">
        <v>182</v>
      </c>
    </row>
    <row r="367" spans="1:11" ht="15.6">
      <c r="A367" s="30">
        <v>1</v>
      </c>
      <c r="B367" s="34" t="s">
        <v>392</v>
      </c>
      <c r="C367" s="7" t="s">
        <v>176</v>
      </c>
      <c r="D367" s="25">
        <v>15</v>
      </c>
      <c r="E367" s="16">
        <v>10</v>
      </c>
      <c r="F367" s="25">
        <v>20</v>
      </c>
      <c r="G367" s="25">
        <v>50</v>
      </c>
      <c r="H367" s="25">
        <f>F367/G367*100</f>
        <v>40</v>
      </c>
      <c r="I367" s="456"/>
      <c r="J367" s="25"/>
      <c r="K367" s="6" t="s">
        <v>295</v>
      </c>
    </row>
    <row r="368" spans="1:11" ht="15.6">
      <c r="A368" s="30">
        <v>1</v>
      </c>
      <c r="B368" s="34" t="s">
        <v>436</v>
      </c>
      <c r="C368" s="25" t="s">
        <v>398</v>
      </c>
      <c r="D368" s="25">
        <v>7</v>
      </c>
      <c r="E368" s="25">
        <v>10</v>
      </c>
      <c r="F368" s="25">
        <v>31</v>
      </c>
      <c r="G368" s="25">
        <v>100</v>
      </c>
      <c r="H368" s="25">
        <f>F368/G368*100</f>
        <v>31</v>
      </c>
      <c r="I368" s="456"/>
      <c r="J368" s="25"/>
      <c r="K368" s="25"/>
    </row>
    <row r="369" spans="1:11" ht="15.6">
      <c r="A369" s="71">
        <v>1</v>
      </c>
      <c r="B369" s="34" t="s">
        <v>392</v>
      </c>
      <c r="C369" s="6" t="s">
        <v>287</v>
      </c>
      <c r="D369" s="25">
        <v>2</v>
      </c>
      <c r="E369" s="16">
        <v>9</v>
      </c>
      <c r="F369" s="25">
        <v>0</v>
      </c>
      <c r="G369" s="25">
        <v>50</v>
      </c>
      <c r="H369" s="25">
        <f>F369/G369*100</f>
        <v>0</v>
      </c>
      <c r="I369" s="456"/>
      <c r="J369" s="25"/>
      <c r="K369" s="6" t="s">
        <v>289</v>
      </c>
    </row>
    <row r="370" spans="1:11" ht="15.6">
      <c r="A370" s="181">
        <v>1</v>
      </c>
      <c r="B370" s="182" t="s">
        <v>434</v>
      </c>
      <c r="C370" s="66" t="s">
        <v>357</v>
      </c>
      <c r="D370" s="66">
        <v>3</v>
      </c>
      <c r="E370" s="66">
        <v>9</v>
      </c>
      <c r="F370" s="66">
        <v>14</v>
      </c>
      <c r="G370" s="66">
        <v>70</v>
      </c>
      <c r="H370" s="207">
        <f>F370/G370*100</f>
        <v>20</v>
      </c>
      <c r="I370" s="469"/>
      <c r="J370" s="66"/>
      <c r="K370" s="66" t="s">
        <v>14</v>
      </c>
    </row>
    <row r="371" spans="1:11" ht="15.6">
      <c r="A371" s="181"/>
      <c r="B371" s="182" t="s">
        <v>444</v>
      </c>
      <c r="C371" s="65" t="s">
        <v>357</v>
      </c>
      <c r="D371" s="66">
        <v>3</v>
      </c>
      <c r="E371" s="66">
        <v>9</v>
      </c>
      <c r="F371" s="66">
        <v>14.6</v>
      </c>
      <c r="G371" s="66">
        <v>70</v>
      </c>
      <c r="H371" s="67">
        <f>F371/G371*100</f>
        <v>20.857142857142858</v>
      </c>
      <c r="I371" s="469"/>
      <c r="J371" s="66"/>
      <c r="K371" s="65" t="s">
        <v>358</v>
      </c>
    </row>
    <row r="372" spans="1:11" ht="15.6">
      <c r="A372" s="71">
        <v>1</v>
      </c>
      <c r="B372" s="34" t="s">
        <v>434</v>
      </c>
      <c r="C372" s="25" t="s">
        <v>46</v>
      </c>
      <c r="D372" s="25" t="s">
        <v>41</v>
      </c>
      <c r="E372" s="25">
        <v>9</v>
      </c>
      <c r="F372" s="25">
        <v>13</v>
      </c>
      <c r="G372" s="25">
        <v>70</v>
      </c>
      <c r="H372" s="43">
        <f>F372/G372*100</f>
        <v>18.571428571428573</v>
      </c>
      <c r="I372" s="456"/>
      <c r="J372" s="25"/>
      <c r="K372" s="25" t="s">
        <v>42</v>
      </c>
    </row>
    <row r="373" spans="1:11" ht="15.6">
      <c r="A373" s="30">
        <v>1</v>
      </c>
      <c r="B373" s="34" t="s">
        <v>444</v>
      </c>
      <c r="C373" s="25" t="s">
        <v>364</v>
      </c>
      <c r="D373" s="4">
        <v>7</v>
      </c>
      <c r="E373" s="25">
        <v>9</v>
      </c>
      <c r="F373" s="4">
        <v>27</v>
      </c>
      <c r="G373" s="25">
        <v>70</v>
      </c>
      <c r="H373" s="51">
        <f>F373/G373*100</f>
        <v>38.571428571428577</v>
      </c>
      <c r="I373" s="456"/>
      <c r="J373" s="4"/>
      <c r="K373" s="25" t="s">
        <v>365</v>
      </c>
    </row>
    <row r="374" spans="1:11" ht="15.6">
      <c r="A374" s="30">
        <v>1</v>
      </c>
      <c r="B374" s="34" t="s">
        <v>439</v>
      </c>
      <c r="C374" s="25" t="s">
        <v>207</v>
      </c>
      <c r="D374" s="25">
        <v>1</v>
      </c>
      <c r="E374" s="25">
        <v>10</v>
      </c>
      <c r="F374" s="25">
        <v>3</v>
      </c>
      <c r="G374" s="25">
        <v>100</v>
      </c>
      <c r="H374" s="25">
        <f>F374/G374*100</f>
        <v>3</v>
      </c>
      <c r="I374" s="456"/>
      <c r="J374" s="25"/>
      <c r="K374" s="21" t="s">
        <v>267</v>
      </c>
    </row>
    <row r="375" spans="1:11" ht="15.6">
      <c r="A375" s="181">
        <v>1</v>
      </c>
      <c r="B375" s="182" t="s">
        <v>435</v>
      </c>
      <c r="C375" s="66" t="s">
        <v>68</v>
      </c>
      <c r="D375" s="66">
        <v>7</v>
      </c>
      <c r="E375" s="66">
        <v>11</v>
      </c>
      <c r="F375" s="66">
        <v>65</v>
      </c>
      <c r="G375" s="66">
        <v>100</v>
      </c>
      <c r="H375" s="66">
        <f>F375/G375*100</f>
        <v>65</v>
      </c>
      <c r="I375" s="469">
        <v>1</v>
      </c>
      <c r="J375" s="66">
        <v>2</v>
      </c>
      <c r="K375" s="66" t="s">
        <v>27</v>
      </c>
    </row>
    <row r="376" spans="1:11" ht="15.6">
      <c r="A376" s="181"/>
      <c r="B376" s="182" t="s">
        <v>441</v>
      </c>
      <c r="C376" s="66" t="s">
        <v>394</v>
      </c>
      <c r="D376" s="66">
        <v>7</v>
      </c>
      <c r="E376" s="66">
        <v>11</v>
      </c>
      <c r="F376" s="66">
        <v>28</v>
      </c>
      <c r="G376" s="66">
        <v>330</v>
      </c>
      <c r="H376" s="67">
        <f>F376/G376*100</f>
        <v>8.4848484848484862</v>
      </c>
      <c r="I376" s="469"/>
      <c r="J376" s="66"/>
      <c r="K376" s="66" t="s">
        <v>227</v>
      </c>
    </row>
    <row r="377" spans="1:11" ht="15.6">
      <c r="A377" s="30">
        <v>1</v>
      </c>
      <c r="B377" s="71" t="s">
        <v>446</v>
      </c>
      <c r="C377" s="25" t="s">
        <v>199</v>
      </c>
      <c r="D377" s="25">
        <v>7</v>
      </c>
      <c r="E377" s="25">
        <v>9</v>
      </c>
      <c r="F377" s="25">
        <v>0</v>
      </c>
      <c r="G377" s="25">
        <v>700</v>
      </c>
      <c r="H377" s="43">
        <f>F377/G377*100</f>
        <v>0</v>
      </c>
      <c r="I377" s="456"/>
      <c r="J377" s="25"/>
      <c r="K377" s="25" t="s">
        <v>198</v>
      </c>
    </row>
    <row r="378" spans="1:11" ht="15.6">
      <c r="A378" s="71">
        <v>1</v>
      </c>
      <c r="B378" s="34" t="s">
        <v>443</v>
      </c>
      <c r="C378" s="8" t="s">
        <v>350</v>
      </c>
      <c r="D378" s="25">
        <v>15</v>
      </c>
      <c r="E378" s="8">
        <v>11</v>
      </c>
      <c r="F378" s="25">
        <v>7</v>
      </c>
      <c r="G378" s="25">
        <v>42</v>
      </c>
      <c r="H378" s="51">
        <f>F378/G378*100</f>
        <v>16.666666666666664</v>
      </c>
      <c r="I378" s="456"/>
      <c r="J378" s="25"/>
      <c r="K378" s="7" t="s">
        <v>333</v>
      </c>
    </row>
    <row r="379" spans="1:11" ht="15.6">
      <c r="A379" s="30">
        <v>1</v>
      </c>
      <c r="B379" s="34" t="s">
        <v>439</v>
      </c>
      <c r="C379" s="16" t="s">
        <v>218</v>
      </c>
      <c r="D379" s="25">
        <v>4</v>
      </c>
      <c r="E379" s="25">
        <v>7</v>
      </c>
      <c r="F379" s="25">
        <v>3</v>
      </c>
      <c r="G379" s="25">
        <v>100</v>
      </c>
      <c r="H379" s="51">
        <f>F379/G379*100</f>
        <v>3</v>
      </c>
      <c r="I379" s="456"/>
      <c r="J379" s="25"/>
      <c r="K379" s="82" t="s">
        <v>221</v>
      </c>
    </row>
    <row r="380" spans="1:11" ht="15.6">
      <c r="A380" s="181">
        <v>1</v>
      </c>
      <c r="B380" s="182" t="s">
        <v>443</v>
      </c>
      <c r="C380" s="66" t="s">
        <v>363</v>
      </c>
      <c r="D380" s="66">
        <v>7</v>
      </c>
      <c r="E380" s="66">
        <v>8</v>
      </c>
      <c r="F380" s="66">
        <v>20</v>
      </c>
      <c r="G380" s="66">
        <v>40</v>
      </c>
      <c r="H380" s="67">
        <f>F380/G380*100</f>
        <v>50</v>
      </c>
      <c r="I380" s="469">
        <v>1</v>
      </c>
      <c r="J380" s="66">
        <v>2</v>
      </c>
      <c r="K380" s="66" t="s">
        <v>311</v>
      </c>
    </row>
    <row r="381" spans="1:11" ht="15.6">
      <c r="A381" s="181"/>
      <c r="B381" s="182" t="s">
        <v>444</v>
      </c>
      <c r="C381" s="66" t="s">
        <v>363</v>
      </c>
      <c r="D381" s="66">
        <v>7</v>
      </c>
      <c r="E381" s="66">
        <v>8</v>
      </c>
      <c r="F381" s="66">
        <v>15.5</v>
      </c>
      <c r="G381" s="66">
        <v>70</v>
      </c>
      <c r="H381" s="67">
        <f>F381/G381*100</f>
        <v>22.142857142857142</v>
      </c>
      <c r="I381" s="469"/>
      <c r="J381" s="66"/>
      <c r="K381" s="66" t="s">
        <v>365</v>
      </c>
    </row>
    <row r="382" spans="1:11" ht="15.6">
      <c r="A382" s="134">
        <v>1</v>
      </c>
      <c r="B382" s="135" t="s">
        <v>438</v>
      </c>
      <c r="C382" s="137" t="s">
        <v>141</v>
      </c>
      <c r="D382" s="137">
        <v>2</v>
      </c>
      <c r="E382" s="137">
        <v>8</v>
      </c>
      <c r="F382" s="137">
        <v>2</v>
      </c>
      <c r="G382" s="137">
        <v>35</v>
      </c>
      <c r="H382" s="138">
        <f>F382/G382*100</f>
        <v>5.7142857142857144</v>
      </c>
      <c r="I382" s="467"/>
      <c r="J382" s="137"/>
      <c r="K382" s="137" t="s">
        <v>146</v>
      </c>
    </row>
    <row r="383" spans="1:11" ht="15.6">
      <c r="A383" s="134"/>
      <c r="B383" s="135" t="s">
        <v>440</v>
      </c>
      <c r="C383" s="137" t="s">
        <v>141</v>
      </c>
      <c r="D383" s="137">
        <v>2</v>
      </c>
      <c r="E383" s="137">
        <v>8</v>
      </c>
      <c r="F383" s="137">
        <v>45</v>
      </c>
      <c r="G383" s="137">
        <v>100</v>
      </c>
      <c r="H383" s="137">
        <f>F383/G383*100</f>
        <v>45</v>
      </c>
      <c r="I383" s="467"/>
      <c r="J383" s="137"/>
      <c r="K383" s="137" t="s">
        <v>210</v>
      </c>
    </row>
    <row r="384" spans="1:11" ht="15.6">
      <c r="A384" s="71">
        <v>1</v>
      </c>
      <c r="B384" s="34" t="s">
        <v>390</v>
      </c>
      <c r="C384" s="25" t="s">
        <v>376</v>
      </c>
      <c r="D384" s="25">
        <v>7</v>
      </c>
      <c r="E384" s="25">
        <v>11</v>
      </c>
      <c r="F384" s="25">
        <v>41</v>
      </c>
      <c r="G384" s="25">
        <v>100</v>
      </c>
      <c r="H384" s="51">
        <f>F384/G384*100</f>
        <v>41</v>
      </c>
      <c r="I384" s="456"/>
      <c r="J384" s="25"/>
      <c r="K384" s="25" t="s">
        <v>377</v>
      </c>
    </row>
    <row r="385" spans="1:11" ht="15.6">
      <c r="A385" s="134">
        <v>1</v>
      </c>
      <c r="B385" s="135" t="s">
        <v>437</v>
      </c>
      <c r="C385" s="137" t="s">
        <v>129</v>
      </c>
      <c r="D385" s="137">
        <v>2</v>
      </c>
      <c r="E385" s="137">
        <v>8</v>
      </c>
      <c r="F385" s="137">
        <v>42</v>
      </c>
      <c r="G385" s="137">
        <v>75</v>
      </c>
      <c r="H385" s="138">
        <f>F385/G385*100</f>
        <v>56.000000000000007</v>
      </c>
      <c r="I385" s="467">
        <v>1</v>
      </c>
      <c r="J385" s="137">
        <v>2</v>
      </c>
      <c r="K385" s="137" t="s">
        <v>133</v>
      </c>
    </row>
    <row r="386" spans="1:11" ht="15.6">
      <c r="A386" s="134"/>
      <c r="B386" s="135" t="s">
        <v>444</v>
      </c>
      <c r="C386" s="136" t="s">
        <v>129</v>
      </c>
      <c r="D386" s="137">
        <v>2</v>
      </c>
      <c r="E386" s="137">
        <v>8</v>
      </c>
      <c r="F386" s="137">
        <v>35.5</v>
      </c>
      <c r="G386" s="137">
        <v>70</v>
      </c>
      <c r="H386" s="138">
        <f>F386/G386*100</f>
        <v>50.714285714285708</v>
      </c>
      <c r="I386" s="467">
        <v>1</v>
      </c>
      <c r="J386" s="137">
        <v>1</v>
      </c>
      <c r="K386" s="136" t="s">
        <v>356</v>
      </c>
    </row>
    <row r="387" spans="1:11" ht="15.6">
      <c r="A387" s="71">
        <v>1</v>
      </c>
      <c r="B387" s="34" t="s">
        <v>444</v>
      </c>
      <c r="C387" s="6" t="s">
        <v>371</v>
      </c>
      <c r="D387" s="25" t="s">
        <v>41</v>
      </c>
      <c r="E387" s="25">
        <v>10</v>
      </c>
      <c r="F387" s="25">
        <v>25.8</v>
      </c>
      <c r="G387" s="25">
        <v>70</v>
      </c>
      <c r="H387" s="51">
        <f>F387/G387*100</f>
        <v>36.857142857142861</v>
      </c>
      <c r="I387" s="456"/>
      <c r="J387" s="25"/>
      <c r="K387" s="6" t="s">
        <v>340</v>
      </c>
    </row>
    <row r="388" spans="1:11" ht="15.6">
      <c r="A388" s="30">
        <v>1</v>
      </c>
      <c r="B388" s="34" t="s">
        <v>439</v>
      </c>
      <c r="C388" s="25" t="s">
        <v>236</v>
      </c>
      <c r="D388" s="4" t="s">
        <v>41</v>
      </c>
      <c r="E388" s="25">
        <v>7</v>
      </c>
      <c r="F388" s="4">
        <v>8</v>
      </c>
      <c r="G388" s="25">
        <v>100</v>
      </c>
      <c r="H388" s="51">
        <f>F388/G388*100</f>
        <v>8</v>
      </c>
      <c r="I388" s="456"/>
      <c r="J388" s="4"/>
      <c r="K388" s="26" t="s">
        <v>237</v>
      </c>
    </row>
    <row r="389" spans="1:11" ht="15.6">
      <c r="A389" s="30">
        <v>1</v>
      </c>
      <c r="B389" s="84" t="s">
        <v>445</v>
      </c>
      <c r="C389" s="16" t="s">
        <v>419</v>
      </c>
      <c r="D389" s="16" t="s">
        <v>41</v>
      </c>
      <c r="E389" s="16">
        <v>8</v>
      </c>
      <c r="F389" s="16">
        <v>28</v>
      </c>
      <c r="G389" s="16">
        <v>12</v>
      </c>
      <c r="H389" s="16">
        <f>F389+G389</f>
        <v>40</v>
      </c>
      <c r="I389" s="459">
        <v>1</v>
      </c>
      <c r="J389" s="16">
        <v>2</v>
      </c>
      <c r="K389" s="16" t="s">
        <v>420</v>
      </c>
    </row>
    <row r="390" spans="1:11" ht="15.6">
      <c r="A390" s="134">
        <v>1</v>
      </c>
      <c r="B390" s="135" t="s">
        <v>434</v>
      </c>
      <c r="C390" s="137" t="s">
        <v>21</v>
      </c>
      <c r="D390" s="137">
        <v>4</v>
      </c>
      <c r="E390" s="137">
        <v>11</v>
      </c>
      <c r="F390" s="137">
        <v>15</v>
      </c>
      <c r="G390" s="137">
        <v>85</v>
      </c>
      <c r="H390" s="165">
        <f>F390/G390*100</f>
        <v>17.647058823529413</v>
      </c>
      <c r="I390" s="467"/>
      <c r="J390" s="137"/>
      <c r="K390" s="137" t="s">
        <v>62</v>
      </c>
    </row>
    <row r="391" spans="1:11" ht="15.6">
      <c r="A391" s="134"/>
      <c r="B391" s="135" t="s">
        <v>436</v>
      </c>
      <c r="C391" s="136" t="s">
        <v>21</v>
      </c>
      <c r="D391" s="137">
        <v>4</v>
      </c>
      <c r="E391" s="137">
        <v>11</v>
      </c>
      <c r="F391" s="137">
        <v>12</v>
      </c>
      <c r="G391" s="137">
        <v>100</v>
      </c>
      <c r="H391" s="137">
        <f>F391/G391*100</f>
        <v>12</v>
      </c>
      <c r="I391" s="467"/>
      <c r="J391" s="137"/>
      <c r="K391" s="161" t="s">
        <v>96</v>
      </c>
    </row>
    <row r="392" spans="1:11" ht="15.6">
      <c r="A392" s="30">
        <v>1</v>
      </c>
      <c r="B392" s="34" t="s">
        <v>436</v>
      </c>
      <c r="C392" s="25" t="s">
        <v>127</v>
      </c>
      <c r="D392" s="25" t="s">
        <v>41</v>
      </c>
      <c r="E392" s="25">
        <v>11</v>
      </c>
      <c r="F392" s="25">
        <v>25</v>
      </c>
      <c r="G392" s="25">
        <v>100</v>
      </c>
      <c r="H392" s="25">
        <f>F392/G392*100</f>
        <v>25</v>
      </c>
      <c r="I392" s="456"/>
      <c r="J392" s="25"/>
      <c r="K392" s="25" t="s">
        <v>122</v>
      </c>
    </row>
    <row r="393" spans="1:11" ht="15.6">
      <c r="A393" s="134">
        <v>1</v>
      </c>
      <c r="B393" s="135" t="s">
        <v>442</v>
      </c>
      <c r="C393" s="136" t="s">
        <v>307</v>
      </c>
      <c r="D393" s="137">
        <v>4</v>
      </c>
      <c r="E393" s="137">
        <v>11</v>
      </c>
      <c r="F393" s="137">
        <v>41</v>
      </c>
      <c r="G393" s="137">
        <v>113</v>
      </c>
      <c r="H393" s="138">
        <f>F393/G393*100</f>
        <v>36.283185840707965</v>
      </c>
      <c r="I393" s="467"/>
      <c r="J393" s="137"/>
      <c r="K393" s="161" t="s">
        <v>327</v>
      </c>
    </row>
    <row r="394" spans="1:11" ht="15.6">
      <c r="A394" s="134"/>
      <c r="B394" s="135" t="s">
        <v>391</v>
      </c>
      <c r="C394" s="136" t="s">
        <v>307</v>
      </c>
      <c r="D394" s="137">
        <v>4</v>
      </c>
      <c r="E394" s="137">
        <v>11</v>
      </c>
      <c r="F394" s="137">
        <v>2</v>
      </c>
      <c r="G394" s="137">
        <v>72</v>
      </c>
      <c r="H394" s="138">
        <f>F394/G394*100</f>
        <v>2.7777777777777777</v>
      </c>
      <c r="I394" s="467"/>
      <c r="J394" s="137"/>
      <c r="K394" s="161" t="s">
        <v>308</v>
      </c>
    </row>
    <row r="395" spans="1:11" ht="15.6">
      <c r="A395" s="30">
        <v>1</v>
      </c>
      <c r="B395" s="34" t="s">
        <v>435</v>
      </c>
      <c r="C395" s="25" t="s">
        <v>66</v>
      </c>
      <c r="D395" s="4">
        <v>7</v>
      </c>
      <c r="E395" s="25">
        <v>9</v>
      </c>
      <c r="F395" s="4">
        <v>30</v>
      </c>
      <c r="G395" s="25">
        <v>100</v>
      </c>
      <c r="H395" s="25">
        <f>F395/G395*100</f>
        <v>30</v>
      </c>
      <c r="I395" s="456"/>
      <c r="J395" s="4"/>
      <c r="K395" s="25" t="s">
        <v>64</v>
      </c>
    </row>
    <row r="396" spans="1:11" ht="15.6">
      <c r="A396" s="71">
        <v>1</v>
      </c>
      <c r="B396" s="34" t="s">
        <v>440</v>
      </c>
      <c r="C396" s="25" t="s">
        <v>247</v>
      </c>
      <c r="D396" s="25">
        <v>2</v>
      </c>
      <c r="E396" s="25">
        <v>7</v>
      </c>
      <c r="F396" s="25">
        <v>30</v>
      </c>
      <c r="G396" s="25">
        <v>100</v>
      </c>
      <c r="H396" s="25">
        <f>F396/G396*100</f>
        <v>30</v>
      </c>
      <c r="I396" s="456"/>
      <c r="J396" s="25"/>
      <c r="K396" s="21" t="s">
        <v>210</v>
      </c>
    </row>
    <row r="397" spans="1:11" ht="15.6">
      <c r="A397" s="134">
        <v>1</v>
      </c>
      <c r="B397" s="135" t="s">
        <v>443</v>
      </c>
      <c r="C397" s="221" t="s">
        <v>351</v>
      </c>
      <c r="D397" s="137" t="s">
        <v>41</v>
      </c>
      <c r="E397" s="137">
        <v>8</v>
      </c>
      <c r="F397" s="137">
        <v>26</v>
      </c>
      <c r="G397" s="137">
        <v>40</v>
      </c>
      <c r="H397" s="138">
        <f>F397/G397*100</f>
        <v>65</v>
      </c>
      <c r="I397" s="467">
        <v>1</v>
      </c>
      <c r="J397" s="137">
        <v>1</v>
      </c>
      <c r="K397" s="136" t="s">
        <v>340</v>
      </c>
    </row>
    <row r="398" spans="1:11" ht="15.6">
      <c r="A398" s="134"/>
      <c r="B398" s="135" t="s">
        <v>444</v>
      </c>
      <c r="C398" s="136" t="s">
        <v>351</v>
      </c>
      <c r="D398" s="137" t="s">
        <v>41</v>
      </c>
      <c r="E398" s="137">
        <v>8</v>
      </c>
      <c r="F398" s="137">
        <v>30</v>
      </c>
      <c r="G398" s="137">
        <v>70</v>
      </c>
      <c r="H398" s="138">
        <f>F398/G398*100</f>
        <v>42.857142857142854</v>
      </c>
      <c r="I398" s="467">
        <v>1</v>
      </c>
      <c r="J398" s="137">
        <v>3</v>
      </c>
      <c r="K398" s="136" t="s">
        <v>340</v>
      </c>
    </row>
    <row r="399" spans="1:11" ht="15.6">
      <c r="A399" s="71">
        <v>1</v>
      </c>
      <c r="B399" s="34" t="s">
        <v>444</v>
      </c>
      <c r="C399" s="6" t="s">
        <v>372</v>
      </c>
      <c r="D399" s="25" t="s">
        <v>41</v>
      </c>
      <c r="E399" s="25">
        <v>11</v>
      </c>
      <c r="F399" s="25">
        <v>21.25</v>
      </c>
      <c r="G399" s="25">
        <v>70</v>
      </c>
      <c r="H399" s="51">
        <f>F399/G399*100</f>
        <v>30.357142857142854</v>
      </c>
      <c r="I399" s="456"/>
      <c r="J399" s="25"/>
      <c r="K399" s="6" t="s">
        <v>373</v>
      </c>
    </row>
    <row r="400" spans="1:11" ht="15.6">
      <c r="A400" s="134">
        <v>1</v>
      </c>
      <c r="B400" s="135" t="s">
        <v>436</v>
      </c>
      <c r="C400" s="137" t="s">
        <v>97</v>
      </c>
      <c r="D400" s="137">
        <v>7</v>
      </c>
      <c r="E400" s="137">
        <v>8</v>
      </c>
      <c r="F400" s="137">
        <v>5</v>
      </c>
      <c r="G400" s="137">
        <v>55</v>
      </c>
      <c r="H400" s="138">
        <f>F400/G400*100</f>
        <v>9.0909090909090917</v>
      </c>
      <c r="I400" s="467"/>
      <c r="J400" s="137"/>
      <c r="K400" s="137" t="s">
        <v>101</v>
      </c>
    </row>
    <row r="401" spans="1:11" ht="15.6">
      <c r="A401" s="134"/>
      <c r="B401" s="135" t="s">
        <v>440</v>
      </c>
      <c r="C401" s="137" t="s">
        <v>97</v>
      </c>
      <c r="D401" s="137">
        <v>7</v>
      </c>
      <c r="E401" s="137">
        <v>8</v>
      </c>
      <c r="F401" s="137">
        <v>39</v>
      </c>
      <c r="G401" s="137">
        <v>100</v>
      </c>
      <c r="H401" s="137">
        <f>F401/G401*100</f>
        <v>39</v>
      </c>
      <c r="I401" s="467"/>
      <c r="J401" s="137"/>
      <c r="K401" s="137" t="s">
        <v>225</v>
      </c>
    </row>
    <row r="402" spans="1:11" ht="15.6">
      <c r="A402" s="71">
        <v>1</v>
      </c>
      <c r="B402" s="34" t="s">
        <v>436</v>
      </c>
      <c r="C402" s="6" t="s">
        <v>84</v>
      </c>
      <c r="D402" s="4">
        <v>2</v>
      </c>
      <c r="E402" s="21">
        <v>8</v>
      </c>
      <c r="F402" s="4">
        <v>5</v>
      </c>
      <c r="G402" s="25">
        <v>55</v>
      </c>
      <c r="H402" s="51">
        <f>F402/G402*100</f>
        <v>9.0909090909090917</v>
      </c>
      <c r="I402" s="456"/>
      <c r="J402" s="4"/>
      <c r="K402" s="25" t="s">
        <v>85</v>
      </c>
    </row>
    <row r="403" spans="1:11" ht="15.6">
      <c r="A403" s="30">
        <v>1</v>
      </c>
      <c r="B403" s="59" t="s">
        <v>438</v>
      </c>
      <c r="C403" s="31" t="s">
        <v>150</v>
      </c>
      <c r="D403" s="21">
        <v>3</v>
      </c>
      <c r="E403" s="32">
        <v>6</v>
      </c>
      <c r="F403" s="4">
        <v>15</v>
      </c>
      <c r="G403" s="25">
        <v>35</v>
      </c>
      <c r="H403" s="51">
        <f>F403/G403*100</f>
        <v>42.857142857142854</v>
      </c>
      <c r="I403" s="456"/>
      <c r="J403" s="4"/>
      <c r="K403" s="6" t="s">
        <v>154</v>
      </c>
    </row>
    <row r="404" spans="1:11" ht="15.6">
      <c r="A404" s="134">
        <v>1</v>
      </c>
      <c r="B404" s="135" t="s">
        <v>436</v>
      </c>
      <c r="C404" s="204" t="s">
        <v>110</v>
      </c>
      <c r="D404" s="137">
        <v>15</v>
      </c>
      <c r="E404" s="167">
        <v>10</v>
      </c>
      <c r="F404" s="137">
        <v>57</v>
      </c>
      <c r="G404" s="137">
        <v>100</v>
      </c>
      <c r="H404" s="137">
        <f>F404/G404*100</f>
        <v>56.999999999999993</v>
      </c>
      <c r="I404" s="467">
        <v>1</v>
      </c>
      <c r="J404" s="137">
        <v>2</v>
      </c>
      <c r="K404" s="186" t="s">
        <v>117</v>
      </c>
    </row>
    <row r="405" spans="1:11" ht="15.6">
      <c r="A405" s="134"/>
      <c r="B405" s="135" t="s">
        <v>440</v>
      </c>
      <c r="C405" s="137" t="s">
        <v>110</v>
      </c>
      <c r="D405" s="137">
        <v>15</v>
      </c>
      <c r="E405" s="137">
        <v>10</v>
      </c>
      <c r="F405" s="137">
        <v>29</v>
      </c>
      <c r="G405" s="137">
        <v>100</v>
      </c>
      <c r="H405" s="137">
        <f>F405/G405*100</f>
        <v>28.999999999999996</v>
      </c>
      <c r="I405" s="467"/>
      <c r="J405" s="137"/>
      <c r="K405" s="137" t="s">
        <v>235</v>
      </c>
    </row>
    <row r="406" spans="1:11" ht="15.6">
      <c r="A406" s="181">
        <v>1</v>
      </c>
      <c r="B406" s="182" t="s">
        <v>438</v>
      </c>
      <c r="C406" s="206" t="s">
        <v>191</v>
      </c>
      <c r="D406" s="206" t="s">
        <v>41</v>
      </c>
      <c r="E406" s="206">
        <v>10</v>
      </c>
      <c r="F406" s="216">
        <v>12</v>
      </c>
      <c r="G406" s="66">
        <v>35</v>
      </c>
      <c r="H406" s="67">
        <f>F406/G406*100</f>
        <v>34.285714285714285</v>
      </c>
      <c r="I406" s="469"/>
      <c r="J406" s="222"/>
      <c r="K406" s="206" t="s">
        <v>184</v>
      </c>
    </row>
    <row r="407" spans="1:11" ht="15.6">
      <c r="A407" s="181"/>
      <c r="B407" s="181" t="s">
        <v>446</v>
      </c>
      <c r="C407" s="66" t="s">
        <v>191</v>
      </c>
      <c r="D407" s="66" t="s">
        <v>41</v>
      </c>
      <c r="E407" s="66">
        <v>10</v>
      </c>
      <c r="F407" s="66">
        <v>65</v>
      </c>
      <c r="G407" s="66">
        <v>700</v>
      </c>
      <c r="H407" s="207">
        <f>F407/G407*100</f>
        <v>9.2857142857142865</v>
      </c>
      <c r="I407" s="469"/>
      <c r="J407" s="66"/>
      <c r="K407" s="66" t="s">
        <v>206</v>
      </c>
    </row>
    <row r="408" spans="1:11" ht="15.6">
      <c r="A408" s="71">
        <v>1</v>
      </c>
      <c r="B408" s="34" t="s">
        <v>392</v>
      </c>
      <c r="C408" s="6" t="s">
        <v>290</v>
      </c>
      <c r="D408" s="25">
        <v>3</v>
      </c>
      <c r="E408" s="16">
        <v>11</v>
      </c>
      <c r="F408" s="25">
        <v>0</v>
      </c>
      <c r="G408" s="25">
        <v>49</v>
      </c>
      <c r="H408" s="51">
        <f>F408/G408*100</f>
        <v>0</v>
      </c>
      <c r="I408" s="456"/>
      <c r="J408" s="25"/>
      <c r="K408" s="6" t="s">
        <v>292</v>
      </c>
    </row>
    <row r="409" spans="1:11" ht="15.6">
      <c r="A409" s="181">
        <v>1</v>
      </c>
      <c r="B409" s="182" t="s">
        <v>436</v>
      </c>
      <c r="C409" s="66" t="s">
        <v>99</v>
      </c>
      <c r="D409" s="66">
        <v>7</v>
      </c>
      <c r="E409" s="66">
        <v>11</v>
      </c>
      <c r="F409" s="66">
        <v>29</v>
      </c>
      <c r="G409" s="66">
        <v>100</v>
      </c>
      <c r="H409" s="66">
        <f>F409/G409*100</f>
        <v>28.999999999999996</v>
      </c>
      <c r="I409" s="469"/>
      <c r="J409" s="66"/>
      <c r="K409" s="66" t="s">
        <v>100</v>
      </c>
    </row>
    <row r="410" spans="1:11" ht="15.6">
      <c r="A410" s="181"/>
      <c r="B410" s="217" t="s">
        <v>393</v>
      </c>
      <c r="C410" s="223" t="s">
        <v>99</v>
      </c>
      <c r="D410" s="184">
        <v>7</v>
      </c>
      <c r="E410" s="184">
        <v>11</v>
      </c>
      <c r="F410" s="184">
        <v>64</v>
      </c>
      <c r="G410" s="184">
        <v>80</v>
      </c>
      <c r="H410" s="218">
        <f>F410/G410*100</f>
        <v>80</v>
      </c>
      <c r="I410" s="478">
        <v>1</v>
      </c>
      <c r="J410" s="184">
        <v>2</v>
      </c>
      <c r="K410" s="223" t="s">
        <v>225</v>
      </c>
    </row>
    <row r="411" spans="1:11" ht="15.6">
      <c r="A411" s="71">
        <v>1</v>
      </c>
      <c r="B411" s="34" t="s">
        <v>440</v>
      </c>
      <c r="C411" s="72" t="s">
        <v>81</v>
      </c>
      <c r="D411" s="25" t="s">
        <v>41</v>
      </c>
      <c r="E411" s="72">
        <v>10</v>
      </c>
      <c r="F411" s="25">
        <v>50</v>
      </c>
      <c r="G411" s="25">
        <v>100</v>
      </c>
      <c r="H411" s="25">
        <f>F411/G411*100</f>
        <v>50</v>
      </c>
      <c r="I411" s="456">
        <v>1</v>
      </c>
      <c r="J411" s="25">
        <v>3</v>
      </c>
      <c r="K411" s="81" t="s">
        <v>237</v>
      </c>
    </row>
    <row r="412" spans="1:11" ht="15.6">
      <c r="A412" s="181">
        <v>1</v>
      </c>
      <c r="B412" s="182" t="s">
        <v>437</v>
      </c>
      <c r="C412" s="66" t="s">
        <v>128</v>
      </c>
      <c r="D412" s="66">
        <v>2</v>
      </c>
      <c r="E412" s="66">
        <v>7</v>
      </c>
      <c r="F412" s="66">
        <v>19</v>
      </c>
      <c r="G412" s="66">
        <v>75</v>
      </c>
      <c r="H412" s="67">
        <f>F412/G412*100</f>
        <v>25.333333333333336</v>
      </c>
      <c r="I412" s="469"/>
      <c r="J412" s="66"/>
      <c r="K412" s="66" t="s">
        <v>132</v>
      </c>
    </row>
    <row r="413" spans="1:11" ht="15.6">
      <c r="A413" s="181"/>
      <c r="B413" s="182" t="s">
        <v>444</v>
      </c>
      <c r="C413" s="65" t="s">
        <v>128</v>
      </c>
      <c r="D413" s="66">
        <v>2</v>
      </c>
      <c r="E413" s="66">
        <v>7</v>
      </c>
      <c r="F413" s="66">
        <v>19</v>
      </c>
      <c r="G413" s="66">
        <v>70</v>
      </c>
      <c r="H413" s="67">
        <f>F413/G413*100</f>
        <v>27.142857142857142</v>
      </c>
      <c r="I413" s="469"/>
      <c r="J413" s="66"/>
      <c r="K413" s="65" t="s">
        <v>356</v>
      </c>
    </row>
    <row r="414" spans="1:11" ht="15.6">
      <c r="A414" s="71">
        <v>1</v>
      </c>
      <c r="B414" s="34" t="s">
        <v>440</v>
      </c>
      <c r="C414" s="21" t="s">
        <v>415</v>
      </c>
      <c r="D414" s="25">
        <v>7</v>
      </c>
      <c r="E414" s="72">
        <v>9</v>
      </c>
      <c r="F414" s="25">
        <v>39</v>
      </c>
      <c r="G414" s="25">
        <v>100</v>
      </c>
      <c r="H414" s="25">
        <f>F414/G414*100</f>
        <v>39</v>
      </c>
      <c r="I414" s="456"/>
      <c r="J414" s="25"/>
      <c r="K414" s="25" t="s">
        <v>225</v>
      </c>
    </row>
    <row r="415" spans="1:11" ht="15.6">
      <c r="A415" s="30">
        <v>1</v>
      </c>
      <c r="B415" s="34" t="s">
        <v>444</v>
      </c>
      <c r="C415" s="6" t="s">
        <v>355</v>
      </c>
      <c r="D415" s="25">
        <v>2</v>
      </c>
      <c r="E415" s="25">
        <v>10</v>
      </c>
      <c r="F415" s="25">
        <v>16</v>
      </c>
      <c r="G415" s="25">
        <v>70</v>
      </c>
      <c r="H415" s="51">
        <f>F415/G415*100</f>
        <v>22.857142857142858</v>
      </c>
      <c r="I415" s="456"/>
      <c r="J415" s="25"/>
      <c r="K415" s="6" t="s">
        <v>356</v>
      </c>
    </row>
    <row r="416" spans="1:11" ht="15.6">
      <c r="A416" s="30">
        <v>1</v>
      </c>
      <c r="B416" s="59" t="s">
        <v>438</v>
      </c>
      <c r="C416" s="14" t="s">
        <v>187</v>
      </c>
      <c r="D416" s="14" t="s">
        <v>41</v>
      </c>
      <c r="E416" s="14">
        <v>8</v>
      </c>
      <c r="F416" s="60">
        <v>7</v>
      </c>
      <c r="G416" s="25">
        <v>35</v>
      </c>
      <c r="H416" s="51">
        <f>F416/G416*100</f>
        <v>20</v>
      </c>
      <c r="I416" s="456"/>
      <c r="J416" s="15"/>
      <c r="K416" s="14" t="s">
        <v>190</v>
      </c>
    </row>
    <row r="417" spans="1:11" ht="15.6">
      <c r="A417" s="181">
        <v>1</v>
      </c>
      <c r="B417" s="182" t="s">
        <v>434</v>
      </c>
      <c r="C417" s="66" t="s">
        <v>18</v>
      </c>
      <c r="D417" s="66">
        <v>4</v>
      </c>
      <c r="E417" s="66">
        <v>7</v>
      </c>
      <c r="F417" s="66">
        <v>20</v>
      </c>
      <c r="G417" s="66">
        <v>78</v>
      </c>
      <c r="H417" s="207">
        <f>F417/G417*100</f>
        <v>25.641025641025639</v>
      </c>
      <c r="I417" s="469"/>
      <c r="J417" s="66"/>
      <c r="K417" s="66" t="s">
        <v>19</v>
      </c>
    </row>
    <row r="418" spans="1:11" ht="15.6">
      <c r="A418" s="181"/>
      <c r="B418" s="182" t="s">
        <v>438</v>
      </c>
      <c r="C418" s="65" t="s">
        <v>18</v>
      </c>
      <c r="D418" s="66">
        <v>4</v>
      </c>
      <c r="E418" s="66">
        <v>7</v>
      </c>
      <c r="F418" s="66">
        <v>8</v>
      </c>
      <c r="G418" s="66">
        <v>35</v>
      </c>
      <c r="H418" s="67">
        <f>F418/G418*100</f>
        <v>22.857142857142858</v>
      </c>
      <c r="I418" s="469"/>
      <c r="J418" s="66"/>
      <c r="K418" s="65" t="s">
        <v>159</v>
      </c>
    </row>
    <row r="419" spans="1:11" ht="15.6">
      <c r="A419" s="181"/>
      <c r="B419" s="182" t="s">
        <v>440</v>
      </c>
      <c r="C419" s="66" t="s">
        <v>18</v>
      </c>
      <c r="D419" s="66">
        <v>4</v>
      </c>
      <c r="E419" s="66">
        <v>7</v>
      </c>
      <c r="F419" s="66">
        <v>36</v>
      </c>
      <c r="G419" s="66">
        <v>100</v>
      </c>
      <c r="H419" s="66">
        <f>F419/G419*100</f>
        <v>36</v>
      </c>
      <c r="I419" s="469"/>
      <c r="J419" s="66"/>
      <c r="K419" s="66" t="s">
        <v>221</v>
      </c>
    </row>
    <row r="420" spans="1:11" ht="15.6">
      <c r="A420" s="89">
        <v>1</v>
      </c>
      <c r="B420" s="90" t="s">
        <v>439</v>
      </c>
      <c r="C420" s="92" t="s">
        <v>240</v>
      </c>
      <c r="D420" s="92" t="s">
        <v>41</v>
      </c>
      <c r="E420" s="92">
        <v>9</v>
      </c>
      <c r="F420" s="92">
        <v>8</v>
      </c>
      <c r="G420" s="92">
        <v>100</v>
      </c>
      <c r="H420" s="92">
        <f>F420/G420*100</f>
        <v>8</v>
      </c>
      <c r="I420" s="476"/>
      <c r="J420" s="92"/>
      <c r="K420" s="92" t="s">
        <v>241</v>
      </c>
    </row>
    <row r="421" spans="1:11" ht="15.6">
      <c r="A421" s="89"/>
      <c r="B421" s="208" t="s">
        <v>445</v>
      </c>
      <c r="C421" s="179" t="s">
        <v>240</v>
      </c>
      <c r="D421" s="179" t="s">
        <v>41</v>
      </c>
      <c r="E421" s="179">
        <v>9</v>
      </c>
      <c r="F421" s="179">
        <v>10.75</v>
      </c>
      <c r="G421" s="179">
        <v>17</v>
      </c>
      <c r="H421" s="179">
        <f>F421+G421</f>
        <v>27.75</v>
      </c>
      <c r="I421" s="479">
        <v>1</v>
      </c>
      <c r="J421" s="179">
        <v>3</v>
      </c>
      <c r="K421" s="179" t="s">
        <v>422</v>
      </c>
    </row>
    <row r="422" spans="1:11" ht="15.6">
      <c r="A422" s="30">
        <v>1</v>
      </c>
      <c r="B422" s="34" t="s">
        <v>441</v>
      </c>
      <c r="C422" s="6" t="s">
        <v>276</v>
      </c>
      <c r="D422" s="25" t="s">
        <v>41</v>
      </c>
      <c r="E422" s="25">
        <v>11</v>
      </c>
      <c r="F422" s="25">
        <v>59</v>
      </c>
      <c r="G422" s="25">
        <v>330</v>
      </c>
      <c r="H422" s="51">
        <f>F422/G422*100</f>
        <v>17.878787878787879</v>
      </c>
      <c r="I422" s="456"/>
      <c r="J422" s="25"/>
      <c r="K422" s="6" t="s">
        <v>241</v>
      </c>
    </row>
    <row r="423" spans="1:11" ht="15.6">
      <c r="A423" s="89">
        <v>1</v>
      </c>
      <c r="B423" s="90" t="s">
        <v>438</v>
      </c>
      <c r="C423" s="91" t="s">
        <v>410</v>
      </c>
      <c r="D423" s="92">
        <v>3</v>
      </c>
      <c r="E423" s="179">
        <v>9</v>
      </c>
      <c r="F423" s="92">
        <v>3</v>
      </c>
      <c r="G423" s="92">
        <v>35</v>
      </c>
      <c r="H423" s="93">
        <f>F423/G423*100</f>
        <v>8.5714285714285712</v>
      </c>
      <c r="I423" s="476"/>
      <c r="J423" s="92"/>
      <c r="K423" s="91" t="s">
        <v>154</v>
      </c>
    </row>
    <row r="424" spans="1:11" ht="15.6">
      <c r="A424" s="89"/>
      <c r="B424" s="90" t="s">
        <v>392</v>
      </c>
      <c r="C424" s="91" t="s">
        <v>410</v>
      </c>
      <c r="D424" s="92">
        <v>3</v>
      </c>
      <c r="E424" s="224">
        <v>9</v>
      </c>
      <c r="F424" s="92">
        <v>0</v>
      </c>
      <c r="G424" s="92">
        <v>50</v>
      </c>
      <c r="H424" s="92">
        <f>F424/G424*100</f>
        <v>0</v>
      </c>
      <c r="I424" s="476"/>
      <c r="J424" s="92"/>
      <c r="K424" s="225" t="s">
        <v>291</v>
      </c>
    </row>
    <row r="425" spans="1:11" ht="15.6">
      <c r="A425" s="30">
        <v>1</v>
      </c>
      <c r="B425" s="71" t="s">
        <v>446</v>
      </c>
      <c r="C425" s="25" t="s">
        <v>200</v>
      </c>
      <c r="D425" s="25">
        <v>7</v>
      </c>
      <c r="E425" s="25">
        <v>10</v>
      </c>
      <c r="F425" s="25">
        <v>0</v>
      </c>
      <c r="G425" s="25">
        <v>700</v>
      </c>
      <c r="H425" s="43">
        <f>F425/G425*100</f>
        <v>0</v>
      </c>
      <c r="I425" s="456"/>
      <c r="J425" s="25"/>
      <c r="K425" s="25" t="s">
        <v>198</v>
      </c>
    </row>
    <row r="426" spans="1:11" ht="15.6">
      <c r="A426" s="89">
        <v>1</v>
      </c>
      <c r="B426" s="90" t="s">
        <v>436</v>
      </c>
      <c r="C426" s="92" t="s">
        <v>98</v>
      </c>
      <c r="D426" s="92">
        <v>7</v>
      </c>
      <c r="E426" s="92">
        <v>10</v>
      </c>
      <c r="F426" s="92">
        <v>16</v>
      </c>
      <c r="G426" s="92">
        <v>100</v>
      </c>
      <c r="H426" s="92">
        <f>F426/G426*100</f>
        <v>16</v>
      </c>
      <c r="I426" s="476"/>
      <c r="J426" s="92"/>
      <c r="K426" s="92" t="s">
        <v>101</v>
      </c>
    </row>
    <row r="427" spans="1:11" ht="15.6">
      <c r="A427" s="89"/>
      <c r="B427" s="156" t="s">
        <v>393</v>
      </c>
      <c r="C427" s="157" t="s">
        <v>98</v>
      </c>
      <c r="D427" s="158">
        <v>7</v>
      </c>
      <c r="E427" s="158">
        <v>10</v>
      </c>
      <c r="F427" s="158">
        <v>34</v>
      </c>
      <c r="G427" s="158">
        <v>63</v>
      </c>
      <c r="H427" s="159">
        <f>F427/G427*100</f>
        <v>53.968253968253968</v>
      </c>
      <c r="I427" s="480"/>
      <c r="J427" s="158"/>
      <c r="K427" s="157" t="s">
        <v>227</v>
      </c>
    </row>
    <row r="428" spans="1:11" ht="15.6">
      <c r="A428" s="89"/>
      <c r="B428" s="156" t="s">
        <v>389</v>
      </c>
      <c r="C428" s="157" t="s">
        <v>98</v>
      </c>
      <c r="D428" s="158">
        <v>7</v>
      </c>
      <c r="E428" s="158">
        <v>10</v>
      </c>
      <c r="F428" s="158">
        <v>24</v>
      </c>
      <c r="G428" s="158">
        <v>487</v>
      </c>
      <c r="H428" s="159">
        <f>F428/G428*100</f>
        <v>4.9281314168377826</v>
      </c>
      <c r="I428" s="480"/>
      <c r="J428" s="158"/>
      <c r="K428" s="157" t="s">
        <v>282</v>
      </c>
    </row>
    <row r="429" spans="1:11" ht="15.6">
      <c r="A429" s="71">
        <v>1</v>
      </c>
      <c r="B429" s="59" t="s">
        <v>438</v>
      </c>
      <c r="C429" s="14" t="s">
        <v>188</v>
      </c>
      <c r="D429" s="14" t="s">
        <v>41</v>
      </c>
      <c r="E429" s="14">
        <v>9</v>
      </c>
      <c r="F429" s="60">
        <v>9</v>
      </c>
      <c r="G429" s="25">
        <v>35</v>
      </c>
      <c r="H429" s="51">
        <f>F429/G429*100</f>
        <v>25.714285714285712</v>
      </c>
      <c r="I429" s="456"/>
      <c r="J429" s="15"/>
      <c r="K429" s="14" t="s">
        <v>189</v>
      </c>
    </row>
    <row r="430" spans="1:11" ht="15.6">
      <c r="A430" s="30">
        <v>1</v>
      </c>
      <c r="B430" s="34" t="s">
        <v>434</v>
      </c>
      <c r="C430" s="25" t="s">
        <v>28</v>
      </c>
      <c r="D430" s="25">
        <v>7</v>
      </c>
      <c r="E430" s="25">
        <v>10</v>
      </c>
      <c r="F430" s="25">
        <v>19.2</v>
      </c>
      <c r="G430" s="25">
        <v>76</v>
      </c>
      <c r="H430" s="43">
        <f>F430/G430*100</f>
        <v>25.263157894736842</v>
      </c>
      <c r="I430" s="456"/>
      <c r="J430" s="25"/>
      <c r="K430" s="25" t="s">
        <v>29</v>
      </c>
    </row>
    <row r="431" spans="1:11" ht="15.6">
      <c r="A431" s="30">
        <v>1</v>
      </c>
      <c r="B431" s="59" t="s">
        <v>438</v>
      </c>
      <c r="C431" s="29" t="s">
        <v>169</v>
      </c>
      <c r="D431" s="21">
        <v>15</v>
      </c>
      <c r="E431" s="29">
        <v>6</v>
      </c>
      <c r="F431" s="25">
        <v>7</v>
      </c>
      <c r="G431" s="25">
        <v>35</v>
      </c>
      <c r="H431" s="51">
        <f>F431/G431*100</f>
        <v>20</v>
      </c>
      <c r="I431" s="456"/>
      <c r="J431" s="25"/>
      <c r="K431" s="7" t="s">
        <v>180</v>
      </c>
    </row>
    <row r="432" spans="1:11" ht="15.6">
      <c r="A432" s="71">
        <v>1</v>
      </c>
      <c r="B432" s="59" t="s">
        <v>438</v>
      </c>
      <c r="C432" s="39" t="s">
        <v>404</v>
      </c>
      <c r="D432" s="40" t="s">
        <v>41</v>
      </c>
      <c r="E432" s="39">
        <v>11</v>
      </c>
      <c r="F432" s="61">
        <v>2</v>
      </c>
      <c r="G432" s="25">
        <v>35</v>
      </c>
      <c r="H432" s="51">
        <f>F432/G432*100</f>
        <v>5.7142857142857144</v>
      </c>
      <c r="I432" s="456"/>
      <c r="J432" s="37"/>
      <c r="K432" s="39" t="s">
        <v>186</v>
      </c>
    </row>
    <row r="433" spans="1:11" ht="15.6">
      <c r="A433" s="30">
        <v>1</v>
      </c>
      <c r="B433" s="34" t="s">
        <v>436</v>
      </c>
      <c r="C433" s="8" t="s">
        <v>103</v>
      </c>
      <c r="D433" s="25">
        <v>15</v>
      </c>
      <c r="E433" s="29">
        <v>7</v>
      </c>
      <c r="F433" s="25">
        <v>23</v>
      </c>
      <c r="G433" s="25">
        <v>55</v>
      </c>
      <c r="H433" s="51">
        <f>F433/G433*100</f>
        <v>41.818181818181813</v>
      </c>
      <c r="I433" s="456"/>
      <c r="J433" s="25"/>
      <c r="K433" s="8" t="s">
        <v>115</v>
      </c>
    </row>
    <row r="434" spans="1:11" ht="15.6">
      <c r="A434" s="89">
        <v>1</v>
      </c>
      <c r="B434" s="90" t="s">
        <v>439</v>
      </c>
      <c r="C434" s="226" t="s">
        <v>230</v>
      </c>
      <c r="D434" s="92">
        <v>15</v>
      </c>
      <c r="E434" s="209">
        <v>10</v>
      </c>
      <c r="F434" s="92">
        <v>78</v>
      </c>
      <c r="G434" s="92">
        <v>100</v>
      </c>
      <c r="H434" s="92">
        <f>F434/G434*100</f>
        <v>78</v>
      </c>
      <c r="I434" s="476">
        <v>1</v>
      </c>
      <c r="J434" s="92">
        <v>1</v>
      </c>
      <c r="K434" s="209" t="s">
        <v>235</v>
      </c>
    </row>
    <row r="435" spans="1:11" ht="15.6">
      <c r="A435" s="89"/>
      <c r="B435" s="90" t="s">
        <v>444</v>
      </c>
      <c r="C435" s="128" t="s">
        <v>230</v>
      </c>
      <c r="D435" s="92">
        <v>15</v>
      </c>
      <c r="E435" s="92">
        <v>10</v>
      </c>
      <c r="F435" s="92">
        <v>24.5</v>
      </c>
      <c r="G435" s="92">
        <v>70</v>
      </c>
      <c r="H435" s="93">
        <f>F435/G435*100</f>
        <v>35</v>
      </c>
      <c r="I435" s="476"/>
      <c r="J435" s="92"/>
      <c r="K435" s="129" t="s">
        <v>369</v>
      </c>
    </row>
    <row r="436" spans="1:11">
      <c r="A436">
        <f>SUM(A2:A435)</f>
        <v>272</v>
      </c>
      <c r="I436" s="481">
        <f>SUM(I2:I435)</f>
        <v>113</v>
      </c>
    </row>
  </sheetData>
  <sortState ref="A3:K46">
    <sortCondition ref="C2"/>
  </sortState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4"/>
  <sheetViews>
    <sheetView showWhiteSpace="0" view="pageLayout" topLeftCell="A101" zoomScale="90" zoomScalePageLayoutView="90" workbookViewId="0">
      <selection activeCell="C125" sqref="C125"/>
    </sheetView>
  </sheetViews>
  <sheetFormatPr defaultRowHeight="14.4"/>
  <cols>
    <col min="1" max="1" width="5.5546875" customWidth="1"/>
    <col min="2" max="2" width="8.33203125" customWidth="1"/>
    <col min="3" max="3" width="22.77734375" customWidth="1"/>
    <col min="4" max="4" width="7.88671875" customWidth="1"/>
    <col min="5" max="5" width="7.6640625" customWidth="1"/>
    <col min="6" max="6" width="11.88671875" customWidth="1"/>
    <col min="7" max="7" width="9.77734375" customWidth="1"/>
    <col min="10" max="10" width="36.88671875" customWidth="1"/>
    <col min="11" max="11" width="27.21875" customWidth="1"/>
  </cols>
  <sheetData>
    <row r="1" spans="1:11" s="50" customFormat="1" ht="15.6">
      <c r="J1" s="455" t="s">
        <v>455</v>
      </c>
      <c r="K1" s="455"/>
    </row>
    <row r="2" spans="1:11" s="50" customFormat="1" ht="15.6">
      <c r="J2" s="455" t="s">
        <v>449</v>
      </c>
      <c r="K2" s="455"/>
    </row>
    <row r="3" spans="1:11" s="50" customFormat="1" ht="15.6">
      <c r="J3" s="455" t="s">
        <v>450</v>
      </c>
      <c r="K3" s="455"/>
    </row>
    <row r="4" spans="1:11" s="50" customFormat="1" ht="15.6">
      <c r="J4" s="455" t="s">
        <v>451</v>
      </c>
      <c r="K4" s="455"/>
    </row>
    <row r="5" spans="1:11" s="50" customFormat="1"/>
    <row r="6" spans="1:11" s="50" customFormat="1" ht="15.6" customHeight="1">
      <c r="A6" s="454" t="s">
        <v>452</v>
      </c>
      <c r="B6" s="454"/>
      <c r="C6" s="454"/>
      <c r="D6" s="454"/>
      <c r="E6" s="454"/>
      <c r="F6" s="454"/>
      <c r="G6" s="454"/>
      <c r="H6" s="454"/>
      <c r="I6" s="454"/>
      <c r="J6" s="454"/>
    </row>
    <row r="7" spans="1:11" s="50" customFormat="1" ht="15.6" customHeight="1">
      <c r="A7" s="454" t="s">
        <v>453</v>
      </c>
      <c r="B7" s="454"/>
      <c r="C7" s="454"/>
      <c r="D7" s="454"/>
      <c r="E7" s="454"/>
      <c r="F7" s="454"/>
      <c r="G7" s="454"/>
      <c r="H7" s="454"/>
      <c r="I7" s="454"/>
      <c r="J7" s="454"/>
    </row>
    <row r="8" spans="1:11" s="50" customFormat="1" ht="15.6" customHeight="1">
      <c r="A8" s="454" t="s">
        <v>454</v>
      </c>
      <c r="B8" s="454"/>
      <c r="C8" s="454"/>
      <c r="D8" s="454"/>
      <c r="E8" s="454"/>
      <c r="F8" s="454"/>
      <c r="G8" s="454"/>
      <c r="H8" s="454"/>
      <c r="I8" s="454"/>
      <c r="J8" s="454"/>
    </row>
    <row r="9" spans="1:11" s="50" customFormat="1"/>
    <row r="10" spans="1:11" ht="41.4">
      <c r="A10" s="411" t="s">
        <v>0</v>
      </c>
      <c r="B10" s="411" t="s">
        <v>433</v>
      </c>
      <c r="C10" s="411" t="s">
        <v>6</v>
      </c>
      <c r="D10" s="411" t="s">
        <v>1</v>
      </c>
      <c r="E10" s="411" t="s">
        <v>2</v>
      </c>
      <c r="F10" s="411" t="s">
        <v>3</v>
      </c>
      <c r="G10" s="411" t="s">
        <v>407</v>
      </c>
      <c r="H10" s="411" t="s">
        <v>408</v>
      </c>
      <c r="I10" s="411" t="s">
        <v>4</v>
      </c>
      <c r="J10" s="411" t="s">
        <v>5</v>
      </c>
    </row>
    <row r="11" spans="1:11" ht="15.6">
      <c r="A11" s="30">
        <v>1</v>
      </c>
      <c r="B11" s="59" t="s">
        <v>438</v>
      </c>
      <c r="C11" s="29" t="s">
        <v>168</v>
      </c>
      <c r="D11" s="21">
        <v>15</v>
      </c>
      <c r="E11" s="29">
        <v>5</v>
      </c>
      <c r="F11" s="21">
        <v>27</v>
      </c>
      <c r="G11" s="21">
        <v>35</v>
      </c>
      <c r="H11" s="229">
        <f t="shared" ref="H11:H25" si="0">F11/G11*100</f>
        <v>77.142857142857153</v>
      </c>
      <c r="I11" s="21">
        <v>1</v>
      </c>
      <c r="J11" s="417" t="s">
        <v>179</v>
      </c>
    </row>
    <row r="12" spans="1:11" ht="15.6">
      <c r="A12" s="30">
        <v>1</v>
      </c>
      <c r="B12" s="59" t="s">
        <v>438</v>
      </c>
      <c r="C12" s="33" t="s">
        <v>170</v>
      </c>
      <c r="D12" s="21">
        <v>15</v>
      </c>
      <c r="E12" s="29">
        <v>6</v>
      </c>
      <c r="F12" s="21">
        <v>19</v>
      </c>
      <c r="G12" s="21">
        <v>35</v>
      </c>
      <c r="H12" s="229">
        <f t="shared" si="0"/>
        <v>54.285714285714285</v>
      </c>
      <c r="I12" s="21">
        <v>3</v>
      </c>
      <c r="J12" s="29" t="s">
        <v>180</v>
      </c>
    </row>
    <row r="13" spans="1:11" ht="15.6">
      <c r="A13" s="30">
        <v>1</v>
      </c>
      <c r="B13" s="59" t="s">
        <v>438</v>
      </c>
      <c r="C13" s="29" t="s">
        <v>171</v>
      </c>
      <c r="D13" s="21">
        <v>15</v>
      </c>
      <c r="E13" s="29">
        <v>7</v>
      </c>
      <c r="F13" s="21">
        <v>21</v>
      </c>
      <c r="G13" s="21">
        <v>35</v>
      </c>
      <c r="H13" s="229">
        <f t="shared" si="0"/>
        <v>60</v>
      </c>
      <c r="I13" s="21">
        <v>3</v>
      </c>
      <c r="J13" s="29" t="s">
        <v>181</v>
      </c>
    </row>
    <row r="14" spans="1:11" ht="15.6">
      <c r="A14" s="30">
        <v>1</v>
      </c>
      <c r="B14" s="59" t="s">
        <v>436</v>
      </c>
      <c r="C14" s="31" t="s">
        <v>102</v>
      </c>
      <c r="D14" s="21">
        <v>15</v>
      </c>
      <c r="E14" s="29">
        <v>7</v>
      </c>
      <c r="F14" s="21">
        <v>30</v>
      </c>
      <c r="G14" s="21">
        <v>55</v>
      </c>
      <c r="H14" s="229">
        <f t="shared" si="0"/>
        <v>54.54545454545454</v>
      </c>
      <c r="I14" s="21">
        <v>1</v>
      </c>
      <c r="J14" s="31" t="s">
        <v>115</v>
      </c>
    </row>
    <row r="15" spans="1:11" ht="15.6">
      <c r="A15" s="30">
        <v>1</v>
      </c>
      <c r="B15" s="59" t="s">
        <v>438</v>
      </c>
      <c r="C15" s="235" t="s">
        <v>399</v>
      </c>
      <c r="D15" s="235">
        <v>7</v>
      </c>
      <c r="E15" s="235">
        <v>7</v>
      </c>
      <c r="F15" s="235">
        <v>20</v>
      </c>
      <c r="G15" s="414">
        <v>35</v>
      </c>
      <c r="H15" s="229">
        <f t="shared" si="0"/>
        <v>57.142857142857139</v>
      </c>
      <c r="I15" s="235">
        <v>3</v>
      </c>
      <c r="J15" s="235" t="s">
        <v>162</v>
      </c>
    </row>
    <row r="16" spans="1:11" ht="15.6">
      <c r="A16" s="30">
        <v>1</v>
      </c>
      <c r="B16" s="59" t="s">
        <v>442</v>
      </c>
      <c r="C16" s="31" t="s">
        <v>334</v>
      </c>
      <c r="D16" s="21" t="s">
        <v>41</v>
      </c>
      <c r="E16" s="21">
        <v>7</v>
      </c>
      <c r="F16" s="21">
        <v>15.5</v>
      </c>
      <c r="G16" s="21">
        <v>38</v>
      </c>
      <c r="H16" s="229">
        <f t="shared" si="0"/>
        <v>40.789473684210527</v>
      </c>
      <c r="I16" s="21">
        <v>3</v>
      </c>
      <c r="J16" s="31" t="s">
        <v>339</v>
      </c>
    </row>
    <row r="17" spans="1:10" ht="15.6">
      <c r="A17" s="30">
        <v>1</v>
      </c>
      <c r="B17" s="59" t="s">
        <v>440</v>
      </c>
      <c r="C17" s="21" t="s">
        <v>256</v>
      </c>
      <c r="D17" s="21">
        <v>7</v>
      </c>
      <c r="E17" s="21">
        <v>7</v>
      </c>
      <c r="F17" s="21">
        <v>42</v>
      </c>
      <c r="G17" s="21">
        <v>100</v>
      </c>
      <c r="H17" s="21">
        <f t="shared" si="0"/>
        <v>42</v>
      </c>
      <c r="I17" s="21">
        <v>3</v>
      </c>
      <c r="J17" s="21" t="s">
        <v>223</v>
      </c>
    </row>
    <row r="18" spans="1:10" ht="15.6">
      <c r="A18" s="241">
        <v>1</v>
      </c>
      <c r="B18" s="237" t="s">
        <v>435</v>
      </c>
      <c r="C18" s="242" t="s">
        <v>53</v>
      </c>
      <c r="D18" s="242">
        <v>3</v>
      </c>
      <c r="E18" s="242">
        <v>7</v>
      </c>
      <c r="F18" s="242">
        <v>31</v>
      </c>
      <c r="G18" s="242">
        <v>50</v>
      </c>
      <c r="H18" s="242">
        <f t="shared" si="0"/>
        <v>62</v>
      </c>
      <c r="I18" s="242">
        <v>1</v>
      </c>
      <c r="J18" s="242" t="s">
        <v>54</v>
      </c>
    </row>
    <row r="19" spans="1:10" ht="15.6">
      <c r="A19" s="30">
        <v>1</v>
      </c>
      <c r="B19" s="59" t="s">
        <v>438</v>
      </c>
      <c r="C19" s="31" t="s">
        <v>151</v>
      </c>
      <c r="D19" s="21">
        <v>3</v>
      </c>
      <c r="E19" s="32">
        <v>7</v>
      </c>
      <c r="F19" s="21">
        <v>23</v>
      </c>
      <c r="G19" s="21">
        <v>35</v>
      </c>
      <c r="H19" s="229">
        <f t="shared" si="0"/>
        <v>65.714285714285708</v>
      </c>
      <c r="I19" s="21">
        <v>2</v>
      </c>
      <c r="J19" s="31" t="s">
        <v>155</v>
      </c>
    </row>
    <row r="20" spans="1:10" ht="15.6">
      <c r="A20" s="30">
        <v>1</v>
      </c>
      <c r="B20" s="59" t="s">
        <v>435</v>
      </c>
      <c r="C20" s="21" t="s">
        <v>74</v>
      </c>
      <c r="D20" s="21" t="s">
        <v>41</v>
      </c>
      <c r="E20" s="21">
        <v>7</v>
      </c>
      <c r="F20" s="21">
        <v>30</v>
      </c>
      <c r="G20" s="21">
        <v>50</v>
      </c>
      <c r="H20" s="21">
        <f t="shared" si="0"/>
        <v>60</v>
      </c>
      <c r="I20" s="21">
        <v>2</v>
      </c>
      <c r="J20" s="21" t="s">
        <v>42</v>
      </c>
    </row>
    <row r="21" spans="1:10" ht="15.6">
      <c r="A21" s="30">
        <v>1</v>
      </c>
      <c r="B21" s="59" t="s">
        <v>435</v>
      </c>
      <c r="C21" s="21" t="s">
        <v>63</v>
      </c>
      <c r="D21" s="21">
        <v>7</v>
      </c>
      <c r="E21" s="21">
        <v>7</v>
      </c>
      <c r="F21" s="21">
        <v>29</v>
      </c>
      <c r="G21" s="21">
        <v>50</v>
      </c>
      <c r="H21" s="21">
        <f t="shared" si="0"/>
        <v>57.999999999999993</v>
      </c>
      <c r="I21" s="21">
        <v>3</v>
      </c>
      <c r="J21" s="21" t="s">
        <v>64</v>
      </c>
    </row>
    <row r="22" spans="1:10" ht="15.6">
      <c r="A22" s="30">
        <v>1</v>
      </c>
      <c r="B22" s="59" t="s">
        <v>392</v>
      </c>
      <c r="C22" s="31" t="s">
        <v>296</v>
      </c>
      <c r="D22" s="21" t="s">
        <v>41</v>
      </c>
      <c r="E22" s="32">
        <v>7</v>
      </c>
      <c r="F22" s="21">
        <v>20</v>
      </c>
      <c r="G22" s="21">
        <v>40</v>
      </c>
      <c r="H22" s="21">
        <f t="shared" si="0"/>
        <v>50</v>
      </c>
      <c r="I22" s="21">
        <v>2</v>
      </c>
      <c r="J22" s="31" t="s">
        <v>298</v>
      </c>
    </row>
    <row r="23" spans="1:10" ht="15.6">
      <c r="A23" s="30">
        <v>1</v>
      </c>
      <c r="B23" s="59" t="s">
        <v>438</v>
      </c>
      <c r="C23" s="33" t="s">
        <v>172</v>
      </c>
      <c r="D23" s="21">
        <v>15</v>
      </c>
      <c r="E23" s="29">
        <v>7</v>
      </c>
      <c r="F23" s="21">
        <v>28</v>
      </c>
      <c r="G23" s="21">
        <v>35</v>
      </c>
      <c r="H23" s="229">
        <f t="shared" si="0"/>
        <v>80</v>
      </c>
      <c r="I23" s="21">
        <v>2</v>
      </c>
      <c r="J23" s="29" t="s">
        <v>181</v>
      </c>
    </row>
    <row r="24" spans="1:10" ht="15.6">
      <c r="A24" s="30">
        <v>1</v>
      </c>
      <c r="B24" s="59" t="s">
        <v>435</v>
      </c>
      <c r="C24" s="21" t="s">
        <v>69</v>
      </c>
      <c r="D24" s="21">
        <v>15</v>
      </c>
      <c r="E24" s="21">
        <v>7</v>
      </c>
      <c r="F24" s="21">
        <v>29</v>
      </c>
      <c r="G24" s="21">
        <v>50</v>
      </c>
      <c r="H24" s="21">
        <f t="shared" si="0"/>
        <v>57.999999999999993</v>
      </c>
      <c r="I24" s="21">
        <v>3</v>
      </c>
      <c r="J24" s="21" t="s">
        <v>35</v>
      </c>
    </row>
    <row r="25" spans="1:10" ht="15.6">
      <c r="A25" s="30"/>
      <c r="B25" s="59" t="s">
        <v>392</v>
      </c>
      <c r="C25" s="29" t="s">
        <v>69</v>
      </c>
      <c r="D25" s="21">
        <v>15</v>
      </c>
      <c r="E25" s="32">
        <v>7</v>
      </c>
      <c r="F25" s="21">
        <v>34</v>
      </c>
      <c r="G25" s="21">
        <v>40</v>
      </c>
      <c r="H25" s="21">
        <f t="shared" si="0"/>
        <v>85</v>
      </c>
      <c r="I25" s="21">
        <v>1</v>
      </c>
      <c r="J25" s="31" t="s">
        <v>295</v>
      </c>
    </row>
    <row r="26" spans="1:10" ht="15.6">
      <c r="A26" s="30">
        <v>1</v>
      </c>
      <c r="B26" s="416" t="s">
        <v>445</v>
      </c>
      <c r="C26" s="32" t="s">
        <v>417</v>
      </c>
      <c r="D26" s="32">
        <v>15</v>
      </c>
      <c r="E26" s="32">
        <v>7</v>
      </c>
      <c r="F26" s="32">
        <v>20</v>
      </c>
      <c r="G26" s="32">
        <v>8</v>
      </c>
      <c r="H26" s="32">
        <f>F26+G26</f>
        <v>28</v>
      </c>
      <c r="I26" s="32">
        <v>3</v>
      </c>
      <c r="J26" s="32" t="s">
        <v>418</v>
      </c>
    </row>
    <row r="27" spans="1:10" ht="15.6">
      <c r="A27" s="30">
        <v>1</v>
      </c>
      <c r="B27" s="59" t="s">
        <v>436</v>
      </c>
      <c r="C27" s="21" t="s">
        <v>119</v>
      </c>
      <c r="D27" s="21" t="s">
        <v>41</v>
      </c>
      <c r="E27" s="21">
        <v>7</v>
      </c>
      <c r="F27" s="21">
        <v>26</v>
      </c>
      <c r="G27" s="21">
        <v>55</v>
      </c>
      <c r="H27" s="229">
        <f t="shared" ref="H27:H36" si="1">F27/G27*100</f>
        <v>47.272727272727273</v>
      </c>
      <c r="I27" s="21">
        <v>3</v>
      </c>
      <c r="J27" s="21" t="s">
        <v>120</v>
      </c>
    </row>
    <row r="28" spans="1:10" ht="15.6">
      <c r="A28" s="30"/>
      <c r="B28" s="59" t="s">
        <v>438</v>
      </c>
      <c r="C28" s="29" t="s">
        <v>119</v>
      </c>
      <c r="D28" s="29" t="s">
        <v>41</v>
      </c>
      <c r="E28" s="29">
        <v>7</v>
      </c>
      <c r="F28" s="414">
        <v>34</v>
      </c>
      <c r="G28" s="21">
        <v>35</v>
      </c>
      <c r="H28" s="229">
        <f t="shared" si="1"/>
        <v>97.142857142857139</v>
      </c>
      <c r="I28" s="414">
        <v>1</v>
      </c>
      <c r="J28" s="417" t="s">
        <v>184</v>
      </c>
    </row>
    <row r="29" spans="1:10" ht="15.6">
      <c r="A29" s="30">
        <v>1</v>
      </c>
      <c r="B29" s="59" t="s">
        <v>390</v>
      </c>
      <c r="C29" s="31" t="s">
        <v>382</v>
      </c>
      <c r="D29" s="21" t="s">
        <v>41</v>
      </c>
      <c r="E29" s="21">
        <v>8</v>
      </c>
      <c r="F29" s="21">
        <v>63</v>
      </c>
      <c r="G29" s="21">
        <v>100</v>
      </c>
      <c r="H29" s="229">
        <f t="shared" si="1"/>
        <v>63</v>
      </c>
      <c r="I29" s="21">
        <v>3</v>
      </c>
      <c r="J29" s="31" t="s">
        <v>388</v>
      </c>
    </row>
    <row r="30" spans="1:10" ht="15.6">
      <c r="A30" s="30">
        <v>1</v>
      </c>
      <c r="B30" s="59" t="s">
        <v>436</v>
      </c>
      <c r="C30" s="227" t="s">
        <v>121</v>
      </c>
      <c r="D30" s="21" t="s">
        <v>41</v>
      </c>
      <c r="E30" s="21">
        <v>8</v>
      </c>
      <c r="F30" s="21">
        <v>31</v>
      </c>
      <c r="G30" s="21">
        <v>55</v>
      </c>
      <c r="H30" s="229">
        <f t="shared" si="1"/>
        <v>56.36363636363636</v>
      </c>
      <c r="I30" s="21">
        <v>3</v>
      </c>
      <c r="J30" s="21" t="s">
        <v>122</v>
      </c>
    </row>
    <row r="31" spans="1:10" ht="15.6">
      <c r="A31" s="30"/>
      <c r="B31" s="59" t="s">
        <v>435</v>
      </c>
      <c r="C31" s="21" t="s">
        <v>43</v>
      </c>
      <c r="D31" s="21" t="s">
        <v>41</v>
      </c>
      <c r="E31" s="21">
        <v>8</v>
      </c>
      <c r="F31" s="21">
        <v>40</v>
      </c>
      <c r="G31" s="21">
        <v>50</v>
      </c>
      <c r="H31" s="21">
        <f t="shared" si="1"/>
        <v>80</v>
      </c>
      <c r="I31" s="21">
        <v>2</v>
      </c>
      <c r="J31" s="21" t="s">
        <v>76</v>
      </c>
    </row>
    <row r="32" spans="1:10" ht="15.6">
      <c r="A32" s="30">
        <v>1</v>
      </c>
      <c r="B32" s="59" t="s">
        <v>436</v>
      </c>
      <c r="C32" s="415" t="s">
        <v>105</v>
      </c>
      <c r="D32" s="21">
        <v>15</v>
      </c>
      <c r="E32" s="29">
        <v>8</v>
      </c>
      <c r="F32" s="21">
        <v>31</v>
      </c>
      <c r="G32" s="21">
        <v>55</v>
      </c>
      <c r="H32" s="229">
        <f t="shared" si="1"/>
        <v>56.36363636363636</v>
      </c>
      <c r="I32" s="21">
        <v>3</v>
      </c>
      <c r="J32" s="415" t="s">
        <v>116</v>
      </c>
    </row>
    <row r="33" spans="1:10" ht="15.6">
      <c r="A33" s="30">
        <v>1</v>
      </c>
      <c r="B33" s="59" t="s">
        <v>435</v>
      </c>
      <c r="C33" s="227" t="s">
        <v>75</v>
      </c>
      <c r="D33" s="21" t="s">
        <v>41</v>
      </c>
      <c r="E33" s="21">
        <v>8</v>
      </c>
      <c r="F33" s="21">
        <v>48</v>
      </c>
      <c r="G33" s="21">
        <v>50</v>
      </c>
      <c r="H33" s="21">
        <f t="shared" si="1"/>
        <v>96</v>
      </c>
      <c r="I33" s="21">
        <v>1</v>
      </c>
      <c r="J33" s="21" t="s">
        <v>48</v>
      </c>
    </row>
    <row r="34" spans="1:10" ht="15.6">
      <c r="A34" s="30">
        <v>1</v>
      </c>
      <c r="B34" s="59" t="s">
        <v>435</v>
      </c>
      <c r="C34" s="21" t="s">
        <v>32</v>
      </c>
      <c r="D34" s="21">
        <v>15</v>
      </c>
      <c r="E34" s="21">
        <v>8</v>
      </c>
      <c r="F34" s="21">
        <v>27</v>
      </c>
      <c r="G34" s="21">
        <v>50</v>
      </c>
      <c r="H34" s="21">
        <f t="shared" si="1"/>
        <v>54</v>
      </c>
      <c r="I34" s="21">
        <v>3</v>
      </c>
      <c r="J34" s="21" t="s">
        <v>35</v>
      </c>
    </row>
    <row r="35" spans="1:10" ht="15.6">
      <c r="A35" s="30">
        <v>1</v>
      </c>
      <c r="B35" s="59" t="s">
        <v>437</v>
      </c>
      <c r="C35" s="31" t="s">
        <v>12</v>
      </c>
      <c r="D35" s="21">
        <v>3</v>
      </c>
      <c r="E35" s="21">
        <v>8</v>
      </c>
      <c r="F35" s="21">
        <v>51</v>
      </c>
      <c r="G35" s="21">
        <v>75</v>
      </c>
      <c r="H35" s="229">
        <f t="shared" si="1"/>
        <v>68</v>
      </c>
      <c r="I35" s="21">
        <v>1</v>
      </c>
      <c r="J35" s="31" t="s">
        <v>137</v>
      </c>
    </row>
    <row r="36" spans="1:10" ht="15.6">
      <c r="A36" s="30"/>
      <c r="B36" s="59" t="s">
        <v>440</v>
      </c>
      <c r="C36" s="21" t="s">
        <v>251</v>
      </c>
      <c r="D36" s="21">
        <v>3</v>
      </c>
      <c r="E36" s="21">
        <v>8</v>
      </c>
      <c r="F36" s="21">
        <v>50</v>
      </c>
      <c r="G36" s="21">
        <v>100</v>
      </c>
      <c r="H36" s="21">
        <f t="shared" si="1"/>
        <v>50</v>
      </c>
      <c r="I36" s="21">
        <v>3</v>
      </c>
      <c r="J36" s="21" t="s">
        <v>216</v>
      </c>
    </row>
    <row r="37" spans="1:10" ht="15.6">
      <c r="A37" s="30">
        <v>1</v>
      </c>
      <c r="B37" s="416" t="s">
        <v>445</v>
      </c>
      <c r="C37" s="32" t="s">
        <v>456</v>
      </c>
      <c r="D37" s="32">
        <v>15</v>
      </c>
      <c r="E37" s="32">
        <v>8</v>
      </c>
      <c r="F37" s="32">
        <v>15</v>
      </c>
      <c r="G37" s="32">
        <v>14</v>
      </c>
      <c r="H37" s="32">
        <f>F37+G37</f>
        <v>29</v>
      </c>
      <c r="I37" s="32">
        <v>3</v>
      </c>
      <c r="J37" s="32" t="s">
        <v>418</v>
      </c>
    </row>
    <row r="38" spans="1:10" ht="15.6">
      <c r="A38" s="30">
        <v>1</v>
      </c>
      <c r="B38" s="59" t="s">
        <v>435</v>
      </c>
      <c r="C38" s="31" t="s">
        <v>51</v>
      </c>
      <c r="D38" s="21">
        <v>2</v>
      </c>
      <c r="E38" s="21">
        <v>8</v>
      </c>
      <c r="F38" s="21">
        <v>26</v>
      </c>
      <c r="G38" s="21">
        <v>50</v>
      </c>
      <c r="H38" s="21">
        <f>F38/G38*100</f>
        <v>52</v>
      </c>
      <c r="I38" s="21">
        <v>3</v>
      </c>
      <c r="J38" s="31" t="s">
        <v>9</v>
      </c>
    </row>
    <row r="39" spans="1:10" ht="15.6">
      <c r="A39" s="30">
        <v>1</v>
      </c>
      <c r="B39" s="59" t="s">
        <v>440</v>
      </c>
      <c r="C39" s="227" t="s">
        <v>413</v>
      </c>
      <c r="D39" s="21">
        <v>2</v>
      </c>
      <c r="E39" s="21">
        <v>8</v>
      </c>
      <c r="F39" s="21">
        <v>51</v>
      </c>
      <c r="G39" s="21">
        <v>100</v>
      </c>
      <c r="H39" s="21">
        <f>F39/G39*100</f>
        <v>51</v>
      </c>
      <c r="I39" s="21">
        <v>2</v>
      </c>
      <c r="J39" s="21" t="s">
        <v>210</v>
      </c>
    </row>
    <row r="40" spans="1:10" ht="15.6">
      <c r="A40" s="30">
        <v>1</v>
      </c>
      <c r="B40" s="418" t="s">
        <v>444</v>
      </c>
      <c r="C40" s="417" t="s">
        <v>366</v>
      </c>
      <c r="D40" s="419">
        <v>15</v>
      </c>
      <c r="E40" s="419">
        <v>8</v>
      </c>
      <c r="F40" s="419">
        <v>29</v>
      </c>
      <c r="G40" s="419">
        <v>70</v>
      </c>
      <c r="H40" s="420">
        <f>F40/G40*100</f>
        <v>41.428571428571431</v>
      </c>
      <c r="I40" s="419">
        <v>3</v>
      </c>
      <c r="J40" s="421" t="s">
        <v>369</v>
      </c>
    </row>
    <row r="41" spans="1:10" ht="15.6">
      <c r="A41" s="30"/>
      <c r="B41" s="59" t="s">
        <v>436</v>
      </c>
      <c r="C41" s="422" t="s">
        <v>104</v>
      </c>
      <c r="D41" s="21">
        <v>15</v>
      </c>
      <c r="E41" s="29">
        <v>8</v>
      </c>
      <c r="F41" s="21">
        <v>35</v>
      </c>
      <c r="G41" s="21">
        <v>55</v>
      </c>
      <c r="H41" s="229">
        <f>F41/G41*100</f>
        <v>63.636363636363633</v>
      </c>
      <c r="I41" s="21">
        <v>1</v>
      </c>
      <c r="J41" s="415" t="s">
        <v>116</v>
      </c>
    </row>
    <row r="42" spans="1:10" ht="15.6">
      <c r="A42" s="30"/>
      <c r="B42" s="59" t="s">
        <v>391</v>
      </c>
      <c r="C42" s="29" t="s">
        <v>104</v>
      </c>
      <c r="D42" s="21">
        <v>15</v>
      </c>
      <c r="E42" s="21">
        <v>8</v>
      </c>
      <c r="F42" s="21">
        <v>25</v>
      </c>
      <c r="G42" s="21">
        <v>46</v>
      </c>
      <c r="H42" s="229">
        <f>F42/G42*100</f>
        <v>54.347826086956516</v>
      </c>
      <c r="I42" s="21">
        <v>1</v>
      </c>
      <c r="J42" s="29" t="s">
        <v>316</v>
      </c>
    </row>
    <row r="43" spans="1:10" ht="15.6">
      <c r="A43" s="30"/>
      <c r="B43" s="416" t="s">
        <v>445</v>
      </c>
      <c r="C43" s="32" t="s">
        <v>104</v>
      </c>
      <c r="D43" s="32">
        <v>15</v>
      </c>
      <c r="E43" s="32">
        <v>8</v>
      </c>
      <c r="F43" s="32">
        <v>27</v>
      </c>
      <c r="G43" s="32">
        <v>16</v>
      </c>
      <c r="H43" s="32">
        <f>F43+G43</f>
        <v>43</v>
      </c>
      <c r="I43" s="32">
        <v>1</v>
      </c>
      <c r="J43" s="32" t="s">
        <v>418</v>
      </c>
    </row>
    <row r="44" spans="1:10" ht="15.6">
      <c r="A44" s="30">
        <v>1</v>
      </c>
      <c r="B44" s="59" t="s">
        <v>437</v>
      </c>
      <c r="C44" s="21" t="s">
        <v>130</v>
      </c>
      <c r="D44" s="21">
        <v>2</v>
      </c>
      <c r="E44" s="21">
        <v>8</v>
      </c>
      <c r="F44" s="21">
        <v>38.5</v>
      </c>
      <c r="G44" s="21">
        <v>75</v>
      </c>
      <c r="H44" s="229">
        <f t="shared" ref="H44:H51" si="2">F44/G44*100</f>
        <v>51.333333333333329</v>
      </c>
      <c r="I44" s="21">
        <v>3</v>
      </c>
      <c r="J44" s="21" t="s">
        <v>133</v>
      </c>
    </row>
    <row r="45" spans="1:10" ht="15.6">
      <c r="A45" s="30">
        <v>1</v>
      </c>
      <c r="B45" s="59" t="s">
        <v>436</v>
      </c>
      <c r="C45" s="33" t="s">
        <v>33</v>
      </c>
      <c r="D45" s="21">
        <v>15</v>
      </c>
      <c r="E45" s="29">
        <v>8</v>
      </c>
      <c r="F45" s="21">
        <v>33</v>
      </c>
      <c r="G45" s="21">
        <v>55</v>
      </c>
      <c r="H45" s="229">
        <f t="shared" si="2"/>
        <v>60</v>
      </c>
      <c r="I45" s="21">
        <v>2</v>
      </c>
      <c r="J45" s="415" t="s">
        <v>116</v>
      </c>
    </row>
    <row r="46" spans="1:10" ht="15.6">
      <c r="A46" s="30">
        <v>1</v>
      </c>
      <c r="B46" s="59" t="s">
        <v>440</v>
      </c>
      <c r="C46" s="21" t="s">
        <v>263</v>
      </c>
      <c r="D46" s="21" t="s">
        <v>41</v>
      </c>
      <c r="E46" s="21">
        <v>8</v>
      </c>
      <c r="F46" s="21">
        <v>55</v>
      </c>
      <c r="G46" s="21">
        <v>100</v>
      </c>
      <c r="H46" s="21">
        <f t="shared" si="2"/>
        <v>55.000000000000007</v>
      </c>
      <c r="I46" s="21">
        <v>1</v>
      </c>
      <c r="J46" s="21" t="s">
        <v>239</v>
      </c>
    </row>
    <row r="47" spans="1:10" ht="15.6">
      <c r="A47" s="30">
        <v>1</v>
      </c>
      <c r="B47" s="59" t="s">
        <v>434</v>
      </c>
      <c r="C47" s="21" t="s">
        <v>45</v>
      </c>
      <c r="D47" s="21" t="s">
        <v>41</v>
      </c>
      <c r="E47" s="21">
        <v>8</v>
      </c>
      <c r="F47" s="21">
        <v>41</v>
      </c>
      <c r="G47" s="21">
        <v>78</v>
      </c>
      <c r="H47" s="412">
        <f t="shared" si="2"/>
        <v>52.564102564102569</v>
      </c>
      <c r="I47" s="21">
        <v>1</v>
      </c>
      <c r="J47" s="21" t="s">
        <v>44</v>
      </c>
    </row>
    <row r="48" spans="1:10" ht="15.6">
      <c r="A48" s="30">
        <v>1</v>
      </c>
      <c r="B48" s="59" t="s">
        <v>391</v>
      </c>
      <c r="C48" s="31" t="s">
        <v>317</v>
      </c>
      <c r="D48" s="21" t="s">
        <v>41</v>
      </c>
      <c r="E48" s="21">
        <v>8</v>
      </c>
      <c r="F48" s="21">
        <v>23</v>
      </c>
      <c r="G48" s="21">
        <v>46</v>
      </c>
      <c r="H48" s="229">
        <f t="shared" si="2"/>
        <v>50</v>
      </c>
      <c r="I48" s="21">
        <v>2</v>
      </c>
      <c r="J48" s="31" t="s">
        <v>320</v>
      </c>
    </row>
    <row r="49" spans="1:10" ht="15.6">
      <c r="A49" s="30">
        <v>1</v>
      </c>
      <c r="B49" s="59" t="s">
        <v>443</v>
      </c>
      <c r="C49" s="21" t="s">
        <v>363</v>
      </c>
      <c r="D49" s="21">
        <v>7</v>
      </c>
      <c r="E49" s="21">
        <v>8</v>
      </c>
      <c r="F49" s="21">
        <v>20</v>
      </c>
      <c r="G49" s="21">
        <v>40</v>
      </c>
      <c r="H49" s="229">
        <f t="shared" si="2"/>
        <v>50</v>
      </c>
      <c r="I49" s="21">
        <v>2</v>
      </c>
      <c r="J49" s="21" t="s">
        <v>311</v>
      </c>
    </row>
    <row r="50" spans="1:10">
      <c r="A50" s="411">
        <v>1</v>
      </c>
      <c r="B50" s="418" t="s">
        <v>437</v>
      </c>
      <c r="C50" s="419" t="s">
        <v>129</v>
      </c>
      <c r="D50" s="419">
        <v>2</v>
      </c>
      <c r="E50" s="419">
        <v>8</v>
      </c>
      <c r="F50" s="419">
        <v>42</v>
      </c>
      <c r="G50" s="419">
        <v>75</v>
      </c>
      <c r="H50" s="425">
        <f t="shared" si="2"/>
        <v>56.000000000000007</v>
      </c>
      <c r="I50" s="426">
        <v>2</v>
      </c>
      <c r="J50" s="426" t="s">
        <v>133</v>
      </c>
    </row>
    <row r="51" spans="1:10">
      <c r="A51" s="411"/>
      <c r="B51" s="418" t="s">
        <v>444</v>
      </c>
      <c r="C51" s="74" t="s">
        <v>129</v>
      </c>
      <c r="D51" s="419">
        <v>2</v>
      </c>
      <c r="E51" s="419">
        <v>8</v>
      </c>
      <c r="F51" s="419">
        <v>35.5</v>
      </c>
      <c r="G51" s="419">
        <v>70</v>
      </c>
      <c r="H51" s="425">
        <f t="shared" si="2"/>
        <v>50.714285714285708</v>
      </c>
      <c r="I51" s="426">
        <v>1</v>
      </c>
      <c r="J51" s="240" t="s">
        <v>356</v>
      </c>
    </row>
    <row r="52" spans="1:10" ht="15.6">
      <c r="A52" s="30">
        <v>1</v>
      </c>
      <c r="B52" s="416" t="s">
        <v>445</v>
      </c>
      <c r="C52" s="32" t="s">
        <v>419</v>
      </c>
      <c r="D52" s="32" t="s">
        <v>41</v>
      </c>
      <c r="E52" s="32">
        <v>8</v>
      </c>
      <c r="F52" s="32">
        <v>28</v>
      </c>
      <c r="G52" s="32">
        <v>12</v>
      </c>
      <c r="H52" s="427">
        <f>F52+G52</f>
        <v>40</v>
      </c>
      <c r="I52" s="427">
        <v>2</v>
      </c>
      <c r="J52" s="427" t="s">
        <v>420</v>
      </c>
    </row>
    <row r="53" spans="1:10" ht="15.6">
      <c r="A53" s="30">
        <v>1</v>
      </c>
      <c r="B53" s="59" t="s">
        <v>443</v>
      </c>
      <c r="C53" s="428" t="s">
        <v>351</v>
      </c>
      <c r="D53" s="21" t="s">
        <v>41</v>
      </c>
      <c r="E53" s="21">
        <v>8</v>
      </c>
      <c r="F53" s="21">
        <v>26</v>
      </c>
      <c r="G53" s="21">
        <v>40</v>
      </c>
      <c r="H53" s="424">
        <f t="shared" ref="H53:H61" si="3">F53/G53*100</f>
        <v>65</v>
      </c>
      <c r="I53" s="228">
        <v>1</v>
      </c>
      <c r="J53" s="239" t="s">
        <v>340</v>
      </c>
    </row>
    <row r="54" spans="1:10" ht="15.6">
      <c r="A54" s="30"/>
      <c r="B54" s="59" t="s">
        <v>444</v>
      </c>
      <c r="C54" s="31" t="s">
        <v>351</v>
      </c>
      <c r="D54" s="21" t="s">
        <v>41</v>
      </c>
      <c r="E54" s="21">
        <v>8</v>
      </c>
      <c r="F54" s="21">
        <v>30</v>
      </c>
      <c r="G54" s="21">
        <v>70</v>
      </c>
      <c r="H54" s="424">
        <f t="shared" si="3"/>
        <v>42.857142857142854</v>
      </c>
      <c r="I54" s="228">
        <v>3</v>
      </c>
      <c r="J54" s="239" t="s">
        <v>340</v>
      </c>
    </row>
    <row r="55" spans="1:10" ht="15.6">
      <c r="A55" s="30">
        <v>1</v>
      </c>
      <c r="B55" s="59" t="s">
        <v>435</v>
      </c>
      <c r="C55" s="21" t="s">
        <v>78</v>
      </c>
      <c r="D55" s="21" t="s">
        <v>41</v>
      </c>
      <c r="E55" s="21">
        <v>9</v>
      </c>
      <c r="F55" s="21">
        <v>65</v>
      </c>
      <c r="G55" s="21">
        <v>100</v>
      </c>
      <c r="H55" s="228">
        <f t="shared" si="3"/>
        <v>65</v>
      </c>
      <c r="I55" s="228">
        <v>1</v>
      </c>
      <c r="J55" s="228" t="s">
        <v>48</v>
      </c>
    </row>
    <row r="56" spans="1:10" ht="15.6">
      <c r="A56" s="30">
        <v>1</v>
      </c>
      <c r="B56" s="429" t="s">
        <v>393</v>
      </c>
      <c r="C56" s="430" t="s">
        <v>164</v>
      </c>
      <c r="D56" s="431">
        <v>7</v>
      </c>
      <c r="E56" s="431">
        <v>9</v>
      </c>
      <c r="F56" s="431">
        <v>52</v>
      </c>
      <c r="G56" s="431">
        <v>81</v>
      </c>
      <c r="H56" s="432">
        <f t="shared" si="3"/>
        <v>64.197530864197532</v>
      </c>
      <c r="I56" s="433">
        <v>2</v>
      </c>
      <c r="J56" s="434" t="s">
        <v>225</v>
      </c>
    </row>
    <row r="57" spans="1:10" ht="15.6">
      <c r="A57" s="30">
        <v>1</v>
      </c>
      <c r="B57" s="59" t="s">
        <v>435</v>
      </c>
      <c r="C57" s="21" t="s">
        <v>77</v>
      </c>
      <c r="D57" s="21" t="s">
        <v>41</v>
      </c>
      <c r="E57" s="21">
        <v>9</v>
      </c>
      <c r="F57" s="21">
        <v>50</v>
      </c>
      <c r="G57" s="21">
        <v>100</v>
      </c>
      <c r="H57" s="228">
        <f t="shared" si="3"/>
        <v>50</v>
      </c>
      <c r="I57" s="228">
        <v>2</v>
      </c>
      <c r="J57" s="228" t="s">
        <v>48</v>
      </c>
    </row>
    <row r="58" spans="1:10" ht="15.6">
      <c r="A58" s="30">
        <v>1</v>
      </c>
      <c r="B58" s="59" t="s">
        <v>443</v>
      </c>
      <c r="C58" s="449" t="s">
        <v>345</v>
      </c>
      <c r="D58" s="21">
        <v>15</v>
      </c>
      <c r="E58" s="415">
        <v>9</v>
      </c>
      <c r="F58" s="21">
        <v>16</v>
      </c>
      <c r="G58" s="21">
        <v>39</v>
      </c>
      <c r="H58" s="424">
        <f t="shared" si="3"/>
        <v>41.025641025641022</v>
      </c>
      <c r="I58" s="228">
        <v>3</v>
      </c>
      <c r="J58" s="410" t="s">
        <v>333</v>
      </c>
    </row>
    <row r="59" spans="1:10" ht="15.6">
      <c r="A59" s="30">
        <v>1</v>
      </c>
      <c r="B59" s="59" t="s">
        <v>442</v>
      </c>
      <c r="C59" s="31" t="s">
        <v>336</v>
      </c>
      <c r="D59" s="21" t="s">
        <v>41</v>
      </c>
      <c r="E59" s="21">
        <v>9</v>
      </c>
      <c r="F59" s="21">
        <v>32.5</v>
      </c>
      <c r="G59" s="21">
        <v>80</v>
      </c>
      <c r="H59" s="424">
        <f t="shared" si="3"/>
        <v>40.625</v>
      </c>
      <c r="I59" s="228">
        <v>3</v>
      </c>
      <c r="J59" s="239" t="s">
        <v>339</v>
      </c>
    </row>
    <row r="60" spans="1:10" ht="15.6">
      <c r="A60" s="30">
        <v>1</v>
      </c>
      <c r="B60" s="59" t="s">
        <v>440</v>
      </c>
      <c r="C60" s="21" t="s">
        <v>258</v>
      </c>
      <c r="D60" s="21">
        <v>15</v>
      </c>
      <c r="E60" s="21">
        <v>9</v>
      </c>
      <c r="F60" s="21">
        <v>55</v>
      </c>
      <c r="G60" s="21">
        <v>100</v>
      </c>
      <c r="H60" s="21">
        <f t="shared" si="3"/>
        <v>55.000000000000007</v>
      </c>
      <c r="I60" s="21">
        <v>1</v>
      </c>
      <c r="J60" s="21" t="s">
        <v>235</v>
      </c>
    </row>
    <row r="61" spans="1:10" ht="15.6">
      <c r="A61" s="30">
        <v>1</v>
      </c>
      <c r="B61" s="429" t="s">
        <v>393</v>
      </c>
      <c r="C61" s="31" t="s">
        <v>272</v>
      </c>
      <c r="D61" s="431" t="s">
        <v>275</v>
      </c>
      <c r="E61" s="431">
        <v>9</v>
      </c>
      <c r="F61" s="431">
        <v>58</v>
      </c>
      <c r="G61" s="431">
        <v>81</v>
      </c>
      <c r="H61" s="438">
        <f t="shared" si="3"/>
        <v>71.604938271604937</v>
      </c>
      <c r="I61" s="431">
        <v>1</v>
      </c>
      <c r="J61" s="74" t="s">
        <v>237</v>
      </c>
    </row>
    <row r="62" spans="1:10" ht="15.6">
      <c r="A62" s="30">
        <v>1</v>
      </c>
      <c r="B62" s="416" t="s">
        <v>445</v>
      </c>
      <c r="C62" s="32" t="s">
        <v>264</v>
      </c>
      <c r="D62" s="235" t="s">
        <v>41</v>
      </c>
      <c r="E62" s="32">
        <v>9</v>
      </c>
      <c r="F62" s="235">
        <v>14.25</v>
      </c>
      <c r="G62" s="235">
        <v>15</v>
      </c>
      <c r="H62" s="32">
        <f>F62+G62</f>
        <v>29.25</v>
      </c>
      <c r="I62" s="235">
        <v>2</v>
      </c>
      <c r="J62" s="437" t="s">
        <v>422</v>
      </c>
    </row>
    <row r="63" spans="1:10" ht="15.6">
      <c r="A63" s="30">
        <v>1</v>
      </c>
      <c r="B63" s="59" t="s">
        <v>436</v>
      </c>
      <c r="C63" s="439" t="s">
        <v>34</v>
      </c>
      <c r="D63" s="21">
        <v>15</v>
      </c>
      <c r="E63" s="29">
        <v>9</v>
      </c>
      <c r="F63" s="21">
        <v>48</v>
      </c>
      <c r="G63" s="21">
        <v>100</v>
      </c>
      <c r="H63" s="21">
        <f t="shared" ref="H63:H69" si="4">F63/G63*100</f>
        <v>48</v>
      </c>
      <c r="I63" s="21">
        <v>2</v>
      </c>
      <c r="J63" s="415" t="s">
        <v>117</v>
      </c>
    </row>
    <row r="64" spans="1:10" ht="15.6">
      <c r="A64" s="30">
        <v>1</v>
      </c>
      <c r="B64" s="59" t="s">
        <v>444</v>
      </c>
      <c r="C64" s="417" t="s">
        <v>367</v>
      </c>
      <c r="D64" s="21">
        <v>15</v>
      </c>
      <c r="E64" s="21">
        <v>9</v>
      </c>
      <c r="F64" s="21">
        <v>35.799999999999997</v>
      </c>
      <c r="G64" s="21">
        <v>70</v>
      </c>
      <c r="H64" s="229">
        <f t="shared" si="4"/>
        <v>51.142857142857132</v>
      </c>
      <c r="I64" s="21">
        <v>1</v>
      </c>
      <c r="J64" s="440" t="s">
        <v>369</v>
      </c>
    </row>
    <row r="65" spans="1:10" ht="15.6">
      <c r="A65" s="30"/>
      <c r="B65" s="59" t="s">
        <v>436</v>
      </c>
      <c r="C65" s="439" t="s">
        <v>379</v>
      </c>
      <c r="D65" s="21">
        <v>15</v>
      </c>
      <c r="E65" s="29">
        <v>9</v>
      </c>
      <c r="F65" s="21">
        <v>50</v>
      </c>
      <c r="G65" s="21">
        <v>100</v>
      </c>
      <c r="H65" s="21">
        <f t="shared" si="4"/>
        <v>50</v>
      </c>
      <c r="I65" s="21">
        <v>1</v>
      </c>
      <c r="J65" s="415" t="s">
        <v>117</v>
      </c>
    </row>
    <row r="66" spans="1:10" ht="15.6">
      <c r="A66" s="30"/>
      <c r="B66" s="429" t="s">
        <v>393</v>
      </c>
      <c r="C66" s="415" t="s">
        <v>379</v>
      </c>
      <c r="D66" s="431">
        <v>15</v>
      </c>
      <c r="E66" s="431">
        <v>9</v>
      </c>
      <c r="F66" s="431">
        <v>58</v>
      </c>
      <c r="G66" s="431">
        <v>81</v>
      </c>
      <c r="H66" s="438">
        <f t="shared" si="4"/>
        <v>71.604938271604937</v>
      </c>
      <c r="I66" s="431">
        <v>1</v>
      </c>
      <c r="J66" s="415" t="s">
        <v>235</v>
      </c>
    </row>
    <row r="67" spans="1:10" ht="15.6">
      <c r="A67" s="30"/>
      <c r="B67" s="59" t="s">
        <v>390</v>
      </c>
      <c r="C67" s="33" t="s">
        <v>379</v>
      </c>
      <c r="D67" s="21">
        <v>15</v>
      </c>
      <c r="E67" s="21">
        <v>9</v>
      </c>
      <c r="F67" s="21">
        <v>71</v>
      </c>
      <c r="G67" s="21">
        <v>100</v>
      </c>
      <c r="H67" s="229">
        <f t="shared" si="4"/>
        <v>71</v>
      </c>
      <c r="I67" s="21">
        <v>1</v>
      </c>
      <c r="J67" s="415" t="s">
        <v>381</v>
      </c>
    </row>
    <row r="68" spans="1:10" ht="15.6">
      <c r="A68" s="30"/>
      <c r="B68" s="59" t="s">
        <v>443</v>
      </c>
      <c r="C68" s="422" t="s">
        <v>346</v>
      </c>
      <c r="D68" s="21">
        <v>15</v>
      </c>
      <c r="E68" s="415">
        <v>9</v>
      </c>
      <c r="F68" s="21">
        <v>19</v>
      </c>
      <c r="G68" s="21">
        <v>39</v>
      </c>
      <c r="H68" s="229">
        <f t="shared" si="4"/>
        <v>48.717948717948715</v>
      </c>
      <c r="I68" s="21">
        <v>2</v>
      </c>
      <c r="J68" s="29" t="s">
        <v>333</v>
      </c>
    </row>
    <row r="69" spans="1:10" ht="15.6">
      <c r="A69" s="30">
        <v>1</v>
      </c>
      <c r="B69" s="59" t="s">
        <v>442</v>
      </c>
      <c r="C69" s="29" t="s">
        <v>331</v>
      </c>
      <c r="D69" s="21">
        <v>15</v>
      </c>
      <c r="E69" s="21">
        <v>9</v>
      </c>
      <c r="F69" s="21">
        <v>34</v>
      </c>
      <c r="G69" s="21">
        <v>80</v>
      </c>
      <c r="H69" s="229">
        <f t="shared" si="4"/>
        <v>42.5</v>
      </c>
      <c r="I69" s="21">
        <v>3</v>
      </c>
      <c r="J69" s="29" t="s">
        <v>333</v>
      </c>
    </row>
    <row r="70" spans="1:10" ht="15.6">
      <c r="A70" s="30">
        <v>1</v>
      </c>
      <c r="B70" s="416" t="s">
        <v>445</v>
      </c>
      <c r="C70" s="32" t="s">
        <v>240</v>
      </c>
      <c r="D70" s="32" t="s">
        <v>41</v>
      </c>
      <c r="E70" s="32">
        <v>9</v>
      </c>
      <c r="F70" s="32">
        <v>10.75</v>
      </c>
      <c r="G70" s="32">
        <v>17</v>
      </c>
      <c r="H70" s="32">
        <f>F70+G70</f>
        <v>27.75</v>
      </c>
      <c r="I70" s="32">
        <v>3</v>
      </c>
      <c r="J70" s="32" t="s">
        <v>422</v>
      </c>
    </row>
    <row r="71" spans="1:10" ht="15.6">
      <c r="A71" s="30">
        <v>1</v>
      </c>
      <c r="B71" s="59" t="s">
        <v>435</v>
      </c>
      <c r="C71" s="227" t="s">
        <v>72</v>
      </c>
      <c r="D71" s="21">
        <v>15</v>
      </c>
      <c r="E71" s="21">
        <v>10</v>
      </c>
      <c r="F71" s="21">
        <v>85</v>
      </c>
      <c r="G71" s="21">
        <v>100</v>
      </c>
      <c r="H71" s="21">
        <f t="shared" ref="H71:H104" si="5">F71/G71*100</f>
        <v>85</v>
      </c>
      <c r="I71" s="21">
        <v>1</v>
      </c>
      <c r="J71" s="21" t="s">
        <v>39</v>
      </c>
    </row>
    <row r="72" spans="1:10" ht="15.6">
      <c r="A72" s="30">
        <v>1</v>
      </c>
      <c r="B72" s="59" t="s">
        <v>390</v>
      </c>
      <c r="C72" s="33" t="s">
        <v>348</v>
      </c>
      <c r="D72" s="21">
        <v>15</v>
      </c>
      <c r="E72" s="21">
        <v>10</v>
      </c>
      <c r="F72" s="21">
        <v>63</v>
      </c>
      <c r="G72" s="21">
        <v>100</v>
      </c>
      <c r="H72" s="229">
        <f t="shared" si="5"/>
        <v>63</v>
      </c>
      <c r="I72" s="21">
        <v>3</v>
      </c>
      <c r="J72" s="415" t="s">
        <v>381</v>
      </c>
    </row>
    <row r="73" spans="1:10" ht="15.6">
      <c r="A73" s="30"/>
      <c r="B73" s="59" t="s">
        <v>391</v>
      </c>
      <c r="C73" s="415" t="s">
        <v>313</v>
      </c>
      <c r="D73" s="21">
        <v>15</v>
      </c>
      <c r="E73" s="21">
        <v>10</v>
      </c>
      <c r="F73" s="21">
        <v>20.5</v>
      </c>
      <c r="G73" s="21">
        <v>56</v>
      </c>
      <c r="H73" s="229">
        <f t="shared" si="5"/>
        <v>36.607142857142854</v>
      </c>
      <c r="I73" s="21">
        <v>3</v>
      </c>
      <c r="J73" s="29" t="s">
        <v>316</v>
      </c>
    </row>
    <row r="74" spans="1:10" ht="15.6">
      <c r="A74" s="30">
        <v>1</v>
      </c>
      <c r="B74" s="59" t="s">
        <v>390</v>
      </c>
      <c r="C74" s="428" t="s">
        <v>385</v>
      </c>
      <c r="D74" s="21" t="s">
        <v>41</v>
      </c>
      <c r="E74" s="21">
        <v>10</v>
      </c>
      <c r="F74" s="21">
        <v>66</v>
      </c>
      <c r="G74" s="21">
        <v>100</v>
      </c>
      <c r="H74" s="229">
        <f t="shared" si="5"/>
        <v>66</v>
      </c>
      <c r="I74" s="21">
        <v>2</v>
      </c>
      <c r="J74" s="31" t="s">
        <v>388</v>
      </c>
    </row>
    <row r="75" spans="1:10" ht="15.6">
      <c r="A75" s="30">
        <v>1</v>
      </c>
      <c r="B75" s="59" t="s">
        <v>435</v>
      </c>
      <c r="C75" s="21" t="s">
        <v>71</v>
      </c>
      <c r="D75" s="21">
        <v>15</v>
      </c>
      <c r="E75" s="21">
        <v>10</v>
      </c>
      <c r="F75" s="21">
        <v>78</v>
      </c>
      <c r="G75" s="21">
        <v>100</v>
      </c>
      <c r="H75" s="21">
        <f t="shared" si="5"/>
        <v>78</v>
      </c>
      <c r="I75" s="21">
        <v>3</v>
      </c>
      <c r="J75" s="21" t="s">
        <v>39</v>
      </c>
    </row>
    <row r="76" spans="1:10" ht="15.6">
      <c r="A76" s="30">
        <v>1</v>
      </c>
      <c r="B76" s="59" t="s">
        <v>436</v>
      </c>
      <c r="C76" s="439" t="s">
        <v>109</v>
      </c>
      <c r="D76" s="21">
        <v>15</v>
      </c>
      <c r="E76" s="29">
        <v>10</v>
      </c>
      <c r="F76" s="21">
        <v>46</v>
      </c>
      <c r="G76" s="21">
        <v>100</v>
      </c>
      <c r="H76" s="21">
        <f t="shared" si="5"/>
        <v>46</v>
      </c>
      <c r="I76" s="21">
        <v>3</v>
      </c>
      <c r="J76" s="415" t="s">
        <v>117</v>
      </c>
    </row>
    <row r="77" spans="1:10" ht="15.6">
      <c r="A77" s="30">
        <v>1</v>
      </c>
      <c r="B77" s="429" t="s">
        <v>393</v>
      </c>
      <c r="C77" s="430" t="s">
        <v>268</v>
      </c>
      <c r="D77" s="431">
        <v>7</v>
      </c>
      <c r="E77" s="431">
        <v>10</v>
      </c>
      <c r="F77" s="431">
        <v>46</v>
      </c>
      <c r="G77" s="431">
        <v>63</v>
      </c>
      <c r="H77" s="438">
        <f t="shared" si="5"/>
        <v>73.015873015873012</v>
      </c>
      <c r="I77" s="431">
        <v>1</v>
      </c>
      <c r="J77" s="430" t="s">
        <v>227</v>
      </c>
    </row>
    <row r="78" spans="1:10" ht="15.6">
      <c r="A78" s="30">
        <v>1</v>
      </c>
      <c r="B78" s="59" t="s">
        <v>443</v>
      </c>
      <c r="C78" s="422" t="s">
        <v>349</v>
      </c>
      <c r="D78" s="21">
        <v>15</v>
      </c>
      <c r="E78" s="415">
        <v>10</v>
      </c>
      <c r="F78" s="21">
        <v>18</v>
      </c>
      <c r="G78" s="21">
        <v>42</v>
      </c>
      <c r="H78" s="229">
        <f t="shared" si="5"/>
        <v>42.857142857142854</v>
      </c>
      <c r="I78" s="21">
        <v>2</v>
      </c>
      <c r="J78" s="29" t="s">
        <v>333</v>
      </c>
    </row>
    <row r="79" spans="1:10" ht="15.6">
      <c r="A79" s="30">
        <v>1</v>
      </c>
      <c r="B79" s="59" t="s">
        <v>390</v>
      </c>
      <c r="C79" s="29" t="s">
        <v>380</v>
      </c>
      <c r="D79" s="21">
        <v>15</v>
      </c>
      <c r="E79" s="21">
        <v>10</v>
      </c>
      <c r="F79" s="21">
        <v>70</v>
      </c>
      <c r="G79" s="21">
        <v>100</v>
      </c>
      <c r="H79" s="229">
        <f t="shared" si="5"/>
        <v>70</v>
      </c>
      <c r="I79" s="21">
        <v>1</v>
      </c>
      <c r="J79" s="415" t="s">
        <v>381</v>
      </c>
    </row>
    <row r="80" spans="1:10" ht="15.6">
      <c r="A80" s="30">
        <v>1</v>
      </c>
      <c r="B80" s="59" t="s">
        <v>434</v>
      </c>
      <c r="C80" s="21" t="s">
        <v>37</v>
      </c>
      <c r="D80" s="21">
        <v>15</v>
      </c>
      <c r="E80" s="21">
        <v>10</v>
      </c>
      <c r="F80" s="21">
        <v>39.5</v>
      </c>
      <c r="G80" s="21">
        <v>76</v>
      </c>
      <c r="H80" s="441">
        <f t="shared" si="5"/>
        <v>51.973684210526315</v>
      </c>
      <c r="I80" s="21">
        <v>2</v>
      </c>
      <c r="J80" s="21" t="s">
        <v>39</v>
      </c>
    </row>
    <row r="81" spans="1:10" ht="15.6">
      <c r="A81" s="30"/>
      <c r="B81" s="59" t="s">
        <v>436</v>
      </c>
      <c r="C81" s="439" t="s">
        <v>37</v>
      </c>
      <c r="D81" s="21">
        <v>15</v>
      </c>
      <c r="E81" s="29">
        <v>10</v>
      </c>
      <c r="F81" s="21">
        <v>61</v>
      </c>
      <c r="G81" s="21">
        <v>100</v>
      </c>
      <c r="H81" s="21">
        <f t="shared" si="5"/>
        <v>61</v>
      </c>
      <c r="I81" s="21">
        <v>1</v>
      </c>
      <c r="J81" s="415" t="s">
        <v>117</v>
      </c>
    </row>
    <row r="82" spans="1:10" ht="15.6">
      <c r="A82" s="30"/>
      <c r="B82" s="59" t="s">
        <v>439</v>
      </c>
      <c r="C82" s="413" t="s">
        <v>37</v>
      </c>
      <c r="D82" s="21">
        <v>15</v>
      </c>
      <c r="E82" s="413">
        <v>10</v>
      </c>
      <c r="F82" s="21">
        <v>62</v>
      </c>
      <c r="G82" s="21">
        <v>100</v>
      </c>
      <c r="H82" s="21">
        <f t="shared" si="5"/>
        <v>62</v>
      </c>
      <c r="I82" s="21">
        <v>2</v>
      </c>
      <c r="J82" s="413" t="s">
        <v>235</v>
      </c>
    </row>
    <row r="83" spans="1:10" ht="15.6">
      <c r="A83" s="30"/>
      <c r="B83" s="59" t="s">
        <v>440</v>
      </c>
      <c r="C83" s="227" t="s">
        <v>37</v>
      </c>
      <c r="D83" s="21">
        <v>15</v>
      </c>
      <c r="E83" s="21">
        <v>10</v>
      </c>
      <c r="F83" s="21">
        <v>55.5</v>
      </c>
      <c r="G83" s="21">
        <v>100</v>
      </c>
      <c r="H83" s="21">
        <f t="shared" si="5"/>
        <v>55.500000000000007</v>
      </c>
      <c r="I83" s="21">
        <v>2</v>
      </c>
      <c r="J83" s="21" t="s">
        <v>235</v>
      </c>
    </row>
    <row r="84" spans="1:10" ht="15.6">
      <c r="A84" s="30"/>
      <c r="B84" s="442" t="s">
        <v>393</v>
      </c>
      <c r="C84" s="421" t="s">
        <v>37</v>
      </c>
      <c r="D84" s="235">
        <v>15</v>
      </c>
      <c r="E84" s="235">
        <v>10</v>
      </c>
      <c r="F84" s="235">
        <v>43</v>
      </c>
      <c r="G84" s="235">
        <v>63</v>
      </c>
      <c r="H84" s="443">
        <f t="shared" si="5"/>
        <v>68.253968253968253</v>
      </c>
      <c r="I84" s="235">
        <v>2</v>
      </c>
      <c r="J84" s="421" t="s">
        <v>235</v>
      </c>
    </row>
    <row r="85" spans="1:10" ht="15.6">
      <c r="A85" s="30"/>
      <c r="B85" s="418" t="s">
        <v>444</v>
      </c>
      <c r="C85" s="320" t="s">
        <v>37</v>
      </c>
      <c r="D85" s="307">
        <v>15</v>
      </c>
      <c r="E85" s="307">
        <v>10</v>
      </c>
      <c r="F85" s="307">
        <v>35</v>
      </c>
      <c r="G85" s="307">
        <v>70</v>
      </c>
      <c r="H85" s="444">
        <f t="shared" si="5"/>
        <v>50</v>
      </c>
      <c r="I85" s="307">
        <v>1</v>
      </c>
      <c r="J85" s="445" t="s">
        <v>369</v>
      </c>
    </row>
    <row r="86" spans="1:10" ht="15.6">
      <c r="A86" s="30"/>
      <c r="B86" s="418" t="s">
        <v>438</v>
      </c>
      <c r="C86" s="435" t="s">
        <v>177</v>
      </c>
      <c r="D86" s="419">
        <v>15</v>
      </c>
      <c r="E86" s="417">
        <v>10</v>
      </c>
      <c r="F86" s="436">
        <v>28</v>
      </c>
      <c r="G86" s="419">
        <v>35</v>
      </c>
      <c r="H86" s="420">
        <f t="shared" si="5"/>
        <v>80</v>
      </c>
      <c r="I86" s="436">
        <v>1</v>
      </c>
      <c r="J86" s="417" t="s">
        <v>182</v>
      </c>
    </row>
    <row r="87" spans="1:10" ht="15.6">
      <c r="A87" s="30">
        <v>1</v>
      </c>
      <c r="B87" s="59" t="s">
        <v>440</v>
      </c>
      <c r="C87" s="21" t="s">
        <v>15</v>
      </c>
      <c r="D87" s="21">
        <v>3</v>
      </c>
      <c r="E87" s="21">
        <v>10</v>
      </c>
      <c r="F87" s="21">
        <v>62</v>
      </c>
      <c r="G87" s="21">
        <v>100</v>
      </c>
      <c r="H87" s="21">
        <f t="shared" si="5"/>
        <v>62</v>
      </c>
      <c r="I87" s="21">
        <v>1</v>
      </c>
      <c r="J87" s="21" t="s">
        <v>215</v>
      </c>
    </row>
    <row r="88" spans="1:10" ht="15.6">
      <c r="A88" s="30"/>
      <c r="B88" s="429" t="s">
        <v>393</v>
      </c>
      <c r="C88" s="236" t="s">
        <v>15</v>
      </c>
      <c r="D88" s="431">
        <v>3</v>
      </c>
      <c r="E88" s="431">
        <v>10</v>
      </c>
      <c r="F88" s="431">
        <v>38</v>
      </c>
      <c r="G88" s="431">
        <v>63</v>
      </c>
      <c r="H88" s="438">
        <f t="shared" si="5"/>
        <v>60.317460317460316</v>
      </c>
      <c r="I88" s="431">
        <v>3</v>
      </c>
      <c r="J88" s="74" t="s">
        <v>215</v>
      </c>
    </row>
    <row r="89" spans="1:10" ht="15.6">
      <c r="A89" s="30"/>
      <c r="B89" s="59" t="s">
        <v>442</v>
      </c>
      <c r="C89" s="31" t="s">
        <v>15</v>
      </c>
      <c r="D89" s="21">
        <v>3</v>
      </c>
      <c r="E89" s="21">
        <v>10</v>
      </c>
      <c r="F89" s="21">
        <v>37</v>
      </c>
      <c r="G89" s="21">
        <v>85.5</v>
      </c>
      <c r="H89" s="229">
        <f t="shared" si="5"/>
        <v>43.274853801169591</v>
      </c>
      <c r="I89" s="21">
        <v>3</v>
      </c>
      <c r="J89" s="74" t="s">
        <v>326</v>
      </c>
    </row>
    <row r="90" spans="1:10" ht="15.6">
      <c r="A90" s="30"/>
      <c r="B90" s="59" t="s">
        <v>390</v>
      </c>
      <c r="C90" s="74" t="s">
        <v>15</v>
      </c>
      <c r="D90" s="21">
        <v>3</v>
      </c>
      <c r="E90" s="21">
        <v>10</v>
      </c>
      <c r="F90" s="21">
        <v>71</v>
      </c>
      <c r="G90" s="21">
        <v>100</v>
      </c>
      <c r="H90" s="229">
        <f t="shared" si="5"/>
        <v>71</v>
      </c>
      <c r="I90" s="21">
        <v>1</v>
      </c>
      <c r="J90" s="74" t="s">
        <v>292</v>
      </c>
    </row>
    <row r="91" spans="1:10" ht="15.6">
      <c r="A91" s="30">
        <v>1</v>
      </c>
      <c r="B91" s="59" t="s">
        <v>435</v>
      </c>
      <c r="C91" s="21" t="s">
        <v>414</v>
      </c>
      <c r="D91" s="21" t="s">
        <v>41</v>
      </c>
      <c r="E91" s="21">
        <v>10</v>
      </c>
      <c r="F91" s="21">
        <v>81</v>
      </c>
      <c r="G91" s="21">
        <v>100</v>
      </c>
      <c r="H91" s="21">
        <f t="shared" si="5"/>
        <v>81</v>
      </c>
      <c r="I91" s="21">
        <v>2</v>
      </c>
      <c r="J91" s="21" t="s">
        <v>42</v>
      </c>
    </row>
    <row r="92" spans="1:10" ht="15.6">
      <c r="A92" s="30">
        <v>1</v>
      </c>
      <c r="B92" s="59" t="s">
        <v>442</v>
      </c>
      <c r="C92" s="31" t="s">
        <v>318</v>
      </c>
      <c r="D92" s="21" t="s">
        <v>41</v>
      </c>
      <c r="E92" s="21">
        <v>10</v>
      </c>
      <c r="F92" s="21">
        <v>41</v>
      </c>
      <c r="G92" s="21">
        <v>85.5</v>
      </c>
      <c r="H92" s="229">
        <f t="shared" si="5"/>
        <v>47.953216374269005</v>
      </c>
      <c r="I92" s="21">
        <v>2</v>
      </c>
      <c r="J92" s="31" t="s">
        <v>339</v>
      </c>
    </row>
    <row r="93" spans="1:10" ht="15.6">
      <c r="A93" s="30"/>
      <c r="B93" s="59" t="s">
        <v>391</v>
      </c>
      <c r="C93" s="31" t="s">
        <v>318</v>
      </c>
      <c r="D93" s="21" t="s">
        <v>41</v>
      </c>
      <c r="E93" s="21">
        <v>10</v>
      </c>
      <c r="F93" s="21">
        <v>19</v>
      </c>
      <c r="G93" s="21">
        <v>56</v>
      </c>
      <c r="H93" s="229">
        <f t="shared" si="5"/>
        <v>33.928571428571431</v>
      </c>
      <c r="I93" s="21">
        <v>3</v>
      </c>
      <c r="J93" s="31" t="s">
        <v>320</v>
      </c>
    </row>
    <row r="94" spans="1:10" ht="15.6">
      <c r="A94" s="30"/>
      <c r="B94" s="59" t="s">
        <v>443</v>
      </c>
      <c r="C94" s="31" t="s">
        <v>318</v>
      </c>
      <c r="D94" s="21" t="s">
        <v>41</v>
      </c>
      <c r="E94" s="21">
        <v>10</v>
      </c>
      <c r="F94" s="21">
        <v>21</v>
      </c>
      <c r="G94" s="21">
        <v>42</v>
      </c>
      <c r="H94" s="229">
        <f t="shared" si="5"/>
        <v>50</v>
      </c>
      <c r="I94" s="21">
        <v>1</v>
      </c>
      <c r="J94" s="31" t="s">
        <v>339</v>
      </c>
    </row>
    <row r="95" spans="1:10" ht="15.6">
      <c r="A95" s="30">
        <v>1</v>
      </c>
      <c r="B95" s="59" t="s">
        <v>434</v>
      </c>
      <c r="C95" s="21" t="s">
        <v>49</v>
      </c>
      <c r="D95" s="21" t="s">
        <v>41</v>
      </c>
      <c r="E95" s="21">
        <v>10</v>
      </c>
      <c r="F95" s="21">
        <v>41</v>
      </c>
      <c r="G95" s="21">
        <v>76</v>
      </c>
      <c r="H95" s="412">
        <f t="shared" si="5"/>
        <v>53.94736842105263</v>
      </c>
      <c r="I95" s="21">
        <v>1</v>
      </c>
      <c r="J95" s="21" t="s">
        <v>42</v>
      </c>
    </row>
    <row r="96" spans="1:10" ht="15.6">
      <c r="A96" s="30">
        <v>1</v>
      </c>
      <c r="B96" s="59" t="s">
        <v>435</v>
      </c>
      <c r="C96" s="21" t="s">
        <v>58</v>
      </c>
      <c r="D96" s="21">
        <v>3</v>
      </c>
      <c r="E96" s="21">
        <v>10</v>
      </c>
      <c r="F96" s="21">
        <v>78</v>
      </c>
      <c r="G96" s="21">
        <v>100</v>
      </c>
      <c r="H96" s="21">
        <f t="shared" si="5"/>
        <v>78</v>
      </c>
      <c r="I96" s="21">
        <v>3</v>
      </c>
      <c r="J96" s="21" t="s">
        <v>17</v>
      </c>
    </row>
    <row r="97" spans="1:10" ht="15.6">
      <c r="A97" s="30">
        <v>1</v>
      </c>
      <c r="B97" s="59" t="s">
        <v>436</v>
      </c>
      <c r="C97" s="21" t="s">
        <v>125</v>
      </c>
      <c r="D97" s="21" t="s">
        <v>41</v>
      </c>
      <c r="E97" s="21">
        <v>10</v>
      </c>
      <c r="F97" s="21">
        <v>47</v>
      </c>
      <c r="G97" s="21">
        <v>100</v>
      </c>
      <c r="H97" s="21">
        <f t="shared" si="5"/>
        <v>47</v>
      </c>
      <c r="I97" s="21">
        <v>3</v>
      </c>
      <c r="J97" s="21" t="s">
        <v>122</v>
      </c>
    </row>
    <row r="98" spans="1:10" ht="15.6">
      <c r="A98" s="241">
        <v>1</v>
      </c>
      <c r="B98" s="237" t="s">
        <v>438</v>
      </c>
      <c r="C98" s="259" t="s">
        <v>176</v>
      </c>
      <c r="D98" s="242">
        <v>15</v>
      </c>
      <c r="E98" s="256">
        <v>10</v>
      </c>
      <c r="F98" s="446">
        <v>20</v>
      </c>
      <c r="G98" s="242">
        <v>35</v>
      </c>
      <c r="H98" s="447">
        <f t="shared" si="5"/>
        <v>57.142857142857139</v>
      </c>
      <c r="I98" s="446">
        <v>3</v>
      </c>
      <c r="J98" s="256" t="s">
        <v>182</v>
      </c>
    </row>
    <row r="99" spans="1:10" ht="15.6">
      <c r="A99" s="30">
        <v>1</v>
      </c>
      <c r="B99" s="59" t="s">
        <v>436</v>
      </c>
      <c r="C99" s="439" t="s">
        <v>110</v>
      </c>
      <c r="D99" s="21">
        <v>15</v>
      </c>
      <c r="E99" s="29">
        <v>10</v>
      </c>
      <c r="F99" s="21">
        <v>57</v>
      </c>
      <c r="G99" s="21">
        <v>100</v>
      </c>
      <c r="H99" s="21">
        <f t="shared" si="5"/>
        <v>56.999999999999993</v>
      </c>
      <c r="I99" s="21">
        <v>2</v>
      </c>
      <c r="J99" s="415" t="s">
        <v>117</v>
      </c>
    </row>
    <row r="100" spans="1:10" ht="15.6">
      <c r="A100" s="30">
        <v>1</v>
      </c>
      <c r="B100" s="59" t="s">
        <v>440</v>
      </c>
      <c r="C100" s="21" t="s">
        <v>81</v>
      </c>
      <c r="D100" s="21" t="s">
        <v>41</v>
      </c>
      <c r="E100" s="21">
        <v>10</v>
      </c>
      <c r="F100" s="21">
        <v>50</v>
      </c>
      <c r="G100" s="21">
        <v>100</v>
      </c>
      <c r="H100" s="21">
        <f t="shared" si="5"/>
        <v>50</v>
      </c>
      <c r="I100" s="21">
        <v>3</v>
      </c>
      <c r="J100" s="419" t="s">
        <v>237</v>
      </c>
    </row>
    <row r="101" spans="1:10" ht="15.6">
      <c r="A101" s="30">
        <v>1</v>
      </c>
      <c r="B101" s="59" t="s">
        <v>439</v>
      </c>
      <c r="C101" s="423" t="s">
        <v>230</v>
      </c>
      <c r="D101" s="21">
        <v>15</v>
      </c>
      <c r="E101" s="413">
        <v>10</v>
      </c>
      <c r="F101" s="21">
        <v>78</v>
      </c>
      <c r="G101" s="21">
        <v>100</v>
      </c>
      <c r="H101" s="21">
        <f t="shared" si="5"/>
        <v>78</v>
      </c>
      <c r="I101" s="21">
        <v>1</v>
      </c>
      <c r="J101" s="413" t="s">
        <v>235</v>
      </c>
    </row>
    <row r="102" spans="1:10" ht="15.6">
      <c r="A102" s="30">
        <v>1</v>
      </c>
      <c r="B102" s="59" t="s">
        <v>443</v>
      </c>
      <c r="C102" s="428" t="s">
        <v>353</v>
      </c>
      <c r="D102" s="21" t="s">
        <v>41</v>
      </c>
      <c r="E102" s="21">
        <v>11</v>
      </c>
      <c r="F102" s="21">
        <v>18</v>
      </c>
      <c r="G102" s="21">
        <v>42</v>
      </c>
      <c r="H102" s="229">
        <f t="shared" si="5"/>
        <v>42.857142857142854</v>
      </c>
      <c r="I102" s="21">
        <v>3</v>
      </c>
      <c r="J102" s="31" t="s">
        <v>340</v>
      </c>
    </row>
    <row r="103" spans="1:10" ht="15.6">
      <c r="A103" s="30">
        <v>1</v>
      </c>
      <c r="B103" s="59" t="s">
        <v>435</v>
      </c>
      <c r="C103" s="21" t="s">
        <v>73</v>
      </c>
      <c r="D103" s="21">
        <v>15</v>
      </c>
      <c r="E103" s="21">
        <v>11</v>
      </c>
      <c r="F103" s="21">
        <v>50</v>
      </c>
      <c r="G103" s="21">
        <v>100</v>
      </c>
      <c r="H103" s="21">
        <f t="shared" si="5"/>
        <v>50</v>
      </c>
      <c r="I103" s="21">
        <v>3</v>
      </c>
      <c r="J103" s="21" t="s">
        <v>39</v>
      </c>
    </row>
    <row r="104" spans="1:10" ht="15.6">
      <c r="A104" s="30">
        <v>1</v>
      </c>
      <c r="B104" s="429" t="s">
        <v>393</v>
      </c>
      <c r="C104" s="415" t="s">
        <v>270</v>
      </c>
      <c r="D104" s="431">
        <v>15</v>
      </c>
      <c r="E104" s="431">
        <v>11</v>
      </c>
      <c r="F104" s="431">
        <v>56</v>
      </c>
      <c r="G104" s="431">
        <v>80</v>
      </c>
      <c r="H104" s="438">
        <f t="shared" si="5"/>
        <v>70</v>
      </c>
      <c r="I104" s="431">
        <v>3</v>
      </c>
      <c r="J104" s="415" t="s">
        <v>235</v>
      </c>
    </row>
    <row r="105" spans="1:10" ht="15.6">
      <c r="A105" s="30">
        <v>1</v>
      </c>
      <c r="B105" s="59" t="s">
        <v>440</v>
      </c>
      <c r="C105" s="21" t="s">
        <v>265</v>
      </c>
      <c r="D105" s="21" t="s">
        <v>41</v>
      </c>
      <c r="E105" s="21">
        <v>11</v>
      </c>
      <c r="F105" s="21"/>
      <c r="G105" s="21">
        <v>100</v>
      </c>
      <c r="H105" s="229">
        <v>57</v>
      </c>
      <c r="I105" s="21">
        <v>3</v>
      </c>
      <c r="J105" s="21" t="s">
        <v>244</v>
      </c>
    </row>
    <row r="106" spans="1:10" ht="15.6">
      <c r="A106" s="30">
        <v>1</v>
      </c>
      <c r="B106" s="59" t="s">
        <v>440</v>
      </c>
      <c r="C106" s="21" t="s">
        <v>259</v>
      </c>
      <c r="D106" s="21">
        <v>15</v>
      </c>
      <c r="E106" s="21">
        <v>11</v>
      </c>
      <c r="F106" s="21">
        <v>58</v>
      </c>
      <c r="G106" s="21">
        <v>100</v>
      </c>
      <c r="H106" s="229">
        <f t="shared" ref="H106:H120" si="6">F106/G106*100</f>
        <v>57.999999999999993</v>
      </c>
      <c r="I106" s="21">
        <v>3</v>
      </c>
      <c r="J106" s="21" t="s">
        <v>235</v>
      </c>
    </row>
    <row r="107" spans="1:10" ht="15.6">
      <c r="A107" s="30">
        <v>1</v>
      </c>
      <c r="B107" s="59" t="s">
        <v>440</v>
      </c>
      <c r="C107" s="448" t="s">
        <v>260</v>
      </c>
      <c r="D107" s="21">
        <v>15</v>
      </c>
      <c r="E107" s="21">
        <v>11</v>
      </c>
      <c r="F107" s="21">
        <v>72.5</v>
      </c>
      <c r="G107" s="21">
        <v>100</v>
      </c>
      <c r="H107" s="229">
        <f t="shared" si="6"/>
        <v>72.5</v>
      </c>
      <c r="I107" s="21">
        <v>1</v>
      </c>
      <c r="J107" s="21" t="s">
        <v>261</v>
      </c>
    </row>
    <row r="108" spans="1:10" ht="15.6">
      <c r="A108" s="30">
        <v>1</v>
      </c>
      <c r="B108" s="59" t="s">
        <v>440</v>
      </c>
      <c r="C108" s="21" t="s">
        <v>166</v>
      </c>
      <c r="D108" s="21">
        <v>7</v>
      </c>
      <c r="E108" s="21">
        <v>11</v>
      </c>
      <c r="F108" s="21">
        <v>66</v>
      </c>
      <c r="G108" s="21">
        <v>100</v>
      </c>
      <c r="H108" s="229">
        <f t="shared" si="6"/>
        <v>66</v>
      </c>
      <c r="I108" s="21">
        <v>2</v>
      </c>
      <c r="J108" s="21" t="s">
        <v>225</v>
      </c>
    </row>
    <row r="109" spans="1:10" ht="15.6">
      <c r="A109" s="30"/>
      <c r="B109" s="429" t="s">
        <v>393</v>
      </c>
      <c r="C109" s="430" t="s">
        <v>166</v>
      </c>
      <c r="D109" s="431">
        <v>7</v>
      </c>
      <c r="E109" s="431">
        <v>11</v>
      </c>
      <c r="F109" s="431">
        <v>75</v>
      </c>
      <c r="G109" s="431">
        <v>80</v>
      </c>
      <c r="H109" s="438">
        <f t="shared" si="6"/>
        <v>93.75</v>
      </c>
      <c r="I109" s="431">
        <v>1</v>
      </c>
      <c r="J109" s="430" t="s">
        <v>225</v>
      </c>
    </row>
    <row r="110" spans="1:10" ht="15.6">
      <c r="A110" s="30"/>
      <c r="B110" s="59" t="s">
        <v>444</v>
      </c>
      <c r="C110" s="21" t="s">
        <v>166</v>
      </c>
      <c r="D110" s="21">
        <v>7</v>
      </c>
      <c r="E110" s="21">
        <v>11</v>
      </c>
      <c r="F110" s="21">
        <v>28.25</v>
      </c>
      <c r="G110" s="21">
        <v>70</v>
      </c>
      <c r="H110" s="229">
        <f t="shared" si="6"/>
        <v>40.357142857142861</v>
      </c>
      <c r="I110" s="21">
        <v>3</v>
      </c>
      <c r="J110" s="21" t="s">
        <v>365</v>
      </c>
    </row>
    <row r="111" spans="1:10" ht="15.6">
      <c r="A111" s="30">
        <v>1</v>
      </c>
      <c r="B111" s="59" t="s">
        <v>390</v>
      </c>
      <c r="C111" s="29" t="s">
        <v>432</v>
      </c>
      <c r="D111" s="21">
        <v>15</v>
      </c>
      <c r="E111" s="21">
        <v>11</v>
      </c>
      <c r="F111" s="21">
        <v>67</v>
      </c>
      <c r="G111" s="21">
        <v>100</v>
      </c>
      <c r="H111" s="229">
        <f t="shared" si="6"/>
        <v>67</v>
      </c>
      <c r="I111" s="21">
        <v>2</v>
      </c>
      <c r="J111" s="31" t="s">
        <v>388</v>
      </c>
    </row>
    <row r="112" spans="1:10" ht="15.6">
      <c r="A112" s="30">
        <v>1</v>
      </c>
      <c r="B112" s="429" t="s">
        <v>393</v>
      </c>
      <c r="C112" s="31" t="s">
        <v>274</v>
      </c>
      <c r="D112" s="431" t="s">
        <v>275</v>
      </c>
      <c r="E112" s="431">
        <v>11</v>
      </c>
      <c r="F112" s="431">
        <v>56</v>
      </c>
      <c r="G112" s="431">
        <v>80</v>
      </c>
      <c r="H112" s="438">
        <f t="shared" si="6"/>
        <v>70</v>
      </c>
      <c r="I112" s="431">
        <v>3</v>
      </c>
      <c r="J112" s="31" t="s">
        <v>244</v>
      </c>
    </row>
    <row r="113" spans="1:10" ht="15.6">
      <c r="A113" s="30">
        <v>1</v>
      </c>
      <c r="B113" s="59" t="s">
        <v>390</v>
      </c>
      <c r="C113" s="31" t="s">
        <v>387</v>
      </c>
      <c r="D113" s="21" t="s">
        <v>41</v>
      </c>
      <c r="E113" s="21">
        <v>11</v>
      </c>
      <c r="F113" s="21">
        <v>61</v>
      </c>
      <c r="G113" s="21">
        <v>100</v>
      </c>
      <c r="H113" s="229">
        <f t="shared" si="6"/>
        <v>61</v>
      </c>
      <c r="I113" s="21">
        <v>3</v>
      </c>
      <c r="J113" s="31" t="s">
        <v>388</v>
      </c>
    </row>
    <row r="114" spans="1:10" ht="15.6">
      <c r="A114" s="30">
        <v>1</v>
      </c>
      <c r="B114" s="59" t="s">
        <v>437</v>
      </c>
      <c r="C114" s="31" t="s">
        <v>8</v>
      </c>
      <c r="D114" s="21">
        <v>2</v>
      </c>
      <c r="E114" s="21">
        <v>11</v>
      </c>
      <c r="F114" s="21">
        <v>38</v>
      </c>
      <c r="G114" s="21">
        <v>95</v>
      </c>
      <c r="H114" s="229">
        <f t="shared" si="6"/>
        <v>40</v>
      </c>
      <c r="I114" s="21">
        <v>3</v>
      </c>
      <c r="J114" s="21" t="s">
        <v>133</v>
      </c>
    </row>
    <row r="115" spans="1:10" ht="15.6">
      <c r="A115" s="30"/>
      <c r="B115" s="59" t="s">
        <v>440</v>
      </c>
      <c r="C115" s="21" t="s">
        <v>8</v>
      </c>
      <c r="D115" s="21">
        <v>2</v>
      </c>
      <c r="E115" s="21">
        <v>11</v>
      </c>
      <c r="F115" s="21">
        <v>66.5</v>
      </c>
      <c r="G115" s="21">
        <v>100</v>
      </c>
      <c r="H115" s="229">
        <f t="shared" si="6"/>
        <v>66.5</v>
      </c>
      <c r="I115" s="21">
        <v>2</v>
      </c>
      <c r="J115" s="21" t="s">
        <v>211</v>
      </c>
    </row>
    <row r="116" spans="1:10" ht="15.6">
      <c r="A116" s="30">
        <v>1</v>
      </c>
      <c r="B116" s="59" t="s">
        <v>436</v>
      </c>
      <c r="C116" s="439" t="s">
        <v>113</v>
      </c>
      <c r="D116" s="21">
        <v>15</v>
      </c>
      <c r="E116" s="29">
        <v>11</v>
      </c>
      <c r="F116" s="21">
        <v>45.5</v>
      </c>
      <c r="G116" s="21">
        <v>100</v>
      </c>
      <c r="H116" s="21">
        <f t="shared" si="6"/>
        <v>45.5</v>
      </c>
      <c r="I116" s="21">
        <v>3</v>
      </c>
      <c r="J116" s="415" t="s">
        <v>117</v>
      </c>
    </row>
    <row r="117" spans="1:10" ht="15.6">
      <c r="A117" s="30">
        <v>1</v>
      </c>
      <c r="B117" s="59" t="s">
        <v>442</v>
      </c>
      <c r="C117" s="428" t="s">
        <v>337</v>
      </c>
      <c r="D117" s="21" t="s">
        <v>41</v>
      </c>
      <c r="E117" s="21">
        <v>11</v>
      </c>
      <c r="F117" s="21">
        <v>59.5</v>
      </c>
      <c r="G117" s="21">
        <v>113</v>
      </c>
      <c r="H117" s="229">
        <f t="shared" si="6"/>
        <v>52.654867256637175</v>
      </c>
      <c r="I117" s="21">
        <v>1</v>
      </c>
      <c r="J117" s="31" t="s">
        <v>340</v>
      </c>
    </row>
    <row r="118" spans="1:10" ht="15.6">
      <c r="A118" s="30"/>
      <c r="B118" s="59" t="s">
        <v>443</v>
      </c>
      <c r="C118" s="428" t="s">
        <v>337</v>
      </c>
      <c r="D118" s="21" t="s">
        <v>41</v>
      </c>
      <c r="E118" s="21">
        <v>11</v>
      </c>
      <c r="F118" s="21">
        <v>23</v>
      </c>
      <c r="G118" s="21">
        <v>42</v>
      </c>
      <c r="H118" s="229">
        <f t="shared" si="6"/>
        <v>54.761904761904766</v>
      </c>
      <c r="I118" s="21">
        <v>1</v>
      </c>
      <c r="J118" s="31" t="s">
        <v>340</v>
      </c>
    </row>
    <row r="119" spans="1:10" ht="15.6">
      <c r="A119" s="30">
        <v>1</v>
      </c>
      <c r="B119" s="59" t="s">
        <v>442</v>
      </c>
      <c r="C119" s="29" t="s">
        <v>315</v>
      </c>
      <c r="D119" s="21">
        <v>15</v>
      </c>
      <c r="E119" s="21">
        <v>11</v>
      </c>
      <c r="F119" s="21">
        <v>51</v>
      </c>
      <c r="G119" s="21">
        <v>113</v>
      </c>
      <c r="H119" s="229">
        <f t="shared" si="6"/>
        <v>45.132743362831853</v>
      </c>
      <c r="I119" s="21">
        <v>2</v>
      </c>
      <c r="J119" s="29" t="s">
        <v>333</v>
      </c>
    </row>
    <row r="120" spans="1:10" ht="15.6">
      <c r="A120" s="30">
        <v>1</v>
      </c>
      <c r="B120" s="59" t="s">
        <v>435</v>
      </c>
      <c r="C120" s="227" t="s">
        <v>50</v>
      </c>
      <c r="D120" s="21" t="s">
        <v>41</v>
      </c>
      <c r="E120" s="21">
        <v>11</v>
      </c>
      <c r="F120" s="21">
        <v>80</v>
      </c>
      <c r="G120" s="21">
        <v>100</v>
      </c>
      <c r="H120" s="21">
        <f t="shared" si="6"/>
        <v>80</v>
      </c>
      <c r="I120" s="21">
        <v>1</v>
      </c>
      <c r="J120" s="21" t="s">
        <v>48</v>
      </c>
    </row>
    <row r="121" spans="1:10" ht="15.6">
      <c r="A121" s="30">
        <v>1</v>
      </c>
      <c r="B121" s="416" t="s">
        <v>445</v>
      </c>
      <c r="C121" s="32" t="s">
        <v>427</v>
      </c>
      <c r="D121" s="235">
        <v>3</v>
      </c>
      <c r="E121" s="32">
        <v>11</v>
      </c>
      <c r="F121" s="235">
        <v>16</v>
      </c>
      <c r="G121" s="235">
        <v>12</v>
      </c>
      <c r="H121" s="32">
        <f>F121+G121</f>
        <v>28</v>
      </c>
      <c r="I121" s="235">
        <v>3</v>
      </c>
      <c r="J121" s="437" t="s">
        <v>428</v>
      </c>
    </row>
    <row r="122" spans="1:10" ht="15.6">
      <c r="A122" s="241">
        <v>1</v>
      </c>
      <c r="B122" s="237" t="s">
        <v>435</v>
      </c>
      <c r="C122" s="242" t="s">
        <v>68</v>
      </c>
      <c r="D122" s="242">
        <v>7</v>
      </c>
      <c r="E122" s="242">
        <v>11</v>
      </c>
      <c r="F122" s="242">
        <v>65</v>
      </c>
      <c r="G122" s="242">
        <v>100</v>
      </c>
      <c r="H122" s="242">
        <f>F122/G122*100</f>
        <v>65</v>
      </c>
      <c r="I122" s="242">
        <v>2</v>
      </c>
      <c r="J122" s="242" t="s">
        <v>27</v>
      </c>
    </row>
    <row r="123" spans="1:10" ht="15.6">
      <c r="A123" s="30">
        <v>1</v>
      </c>
      <c r="B123" s="429" t="s">
        <v>393</v>
      </c>
      <c r="C123" s="430" t="s">
        <v>99</v>
      </c>
      <c r="D123" s="431">
        <v>7</v>
      </c>
      <c r="E123" s="431">
        <v>11</v>
      </c>
      <c r="F123" s="431">
        <v>64</v>
      </c>
      <c r="G123" s="431">
        <v>80</v>
      </c>
      <c r="H123" s="438">
        <f>F123/G123*100</f>
        <v>80</v>
      </c>
      <c r="I123" s="431">
        <v>2</v>
      </c>
      <c r="J123" s="430" t="s">
        <v>225</v>
      </c>
    </row>
    <row r="124" spans="1:10">
      <c r="A124" s="450">
        <f>SUM(A11:A123)</f>
        <v>84</v>
      </c>
      <c r="B124" s="450"/>
      <c r="C124" s="450"/>
      <c r="D124" s="450"/>
      <c r="E124" s="450"/>
      <c r="F124" s="450"/>
      <c r="G124" s="450"/>
      <c r="H124" s="450"/>
      <c r="I124" s="450"/>
      <c r="J124" s="450"/>
    </row>
  </sheetData>
  <sortState ref="A11:J124">
    <sortCondition ref="E1"/>
  </sortState>
  <mergeCells count="7">
    <mergeCell ref="A8:J8"/>
    <mergeCell ref="J1:K1"/>
    <mergeCell ref="J2:K2"/>
    <mergeCell ref="J3:K3"/>
    <mergeCell ref="J4:K4"/>
    <mergeCell ref="A6:J6"/>
    <mergeCell ref="A7:J7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4"/>
  <sheetViews>
    <sheetView view="pageLayout" topLeftCell="A150" zoomScale="80" zoomScalePageLayoutView="80" workbookViewId="0">
      <selection activeCell="A2" sqref="A2:A184"/>
    </sheetView>
  </sheetViews>
  <sheetFormatPr defaultRowHeight="14.4"/>
  <cols>
    <col min="1" max="1" width="5.21875" customWidth="1"/>
    <col min="3" max="3" width="24.44140625" customWidth="1"/>
    <col min="6" max="6" width="12.6640625" customWidth="1"/>
    <col min="7" max="7" width="11.77734375" customWidth="1"/>
    <col min="10" max="10" width="37.88671875" customWidth="1"/>
  </cols>
  <sheetData>
    <row r="1" spans="1:10" ht="27.6">
      <c r="A1" s="297" t="s">
        <v>0</v>
      </c>
      <c r="B1" s="297"/>
      <c r="C1" s="297" t="s">
        <v>6</v>
      </c>
      <c r="D1" s="297" t="s">
        <v>1</v>
      </c>
      <c r="E1" s="297" t="s">
        <v>2</v>
      </c>
      <c r="F1" s="297" t="s">
        <v>447</v>
      </c>
      <c r="G1" s="297" t="s">
        <v>448</v>
      </c>
      <c r="H1" s="297"/>
      <c r="I1" s="297" t="s">
        <v>4</v>
      </c>
      <c r="J1" s="298" t="s">
        <v>5</v>
      </c>
    </row>
    <row r="2" spans="1:10">
      <c r="A2" s="299">
        <v>1</v>
      </c>
      <c r="B2" s="300" t="s">
        <v>390</v>
      </c>
      <c r="C2" s="289" t="s">
        <v>382</v>
      </c>
      <c r="D2" s="301" t="s">
        <v>41</v>
      </c>
      <c r="E2" s="301">
        <v>8</v>
      </c>
      <c r="F2" s="301">
        <v>1</v>
      </c>
      <c r="G2" s="301">
        <v>1</v>
      </c>
      <c r="H2" s="302"/>
      <c r="I2" s="301">
        <v>3</v>
      </c>
      <c r="J2" s="303" t="s">
        <v>388</v>
      </c>
    </row>
    <row r="3" spans="1:10">
      <c r="A3" s="244">
        <v>1</v>
      </c>
      <c r="B3" s="245" t="s">
        <v>442</v>
      </c>
      <c r="C3" s="252" t="s">
        <v>338</v>
      </c>
      <c r="D3" s="249" t="s">
        <v>41</v>
      </c>
      <c r="E3" s="249">
        <v>11</v>
      </c>
      <c r="F3" s="249">
        <v>2</v>
      </c>
      <c r="G3" s="249">
        <v>1</v>
      </c>
      <c r="H3" s="250"/>
      <c r="I3" s="249"/>
      <c r="J3" s="304" t="s">
        <v>340</v>
      </c>
    </row>
    <row r="4" spans="1:10">
      <c r="A4" s="299">
        <v>1</v>
      </c>
      <c r="B4" s="300" t="s">
        <v>435</v>
      </c>
      <c r="C4" s="301" t="s">
        <v>73</v>
      </c>
      <c r="D4" s="301">
        <v>15</v>
      </c>
      <c r="E4" s="301">
        <v>11</v>
      </c>
      <c r="F4" s="301">
        <v>1</v>
      </c>
      <c r="G4" s="301">
        <v>1</v>
      </c>
      <c r="H4" s="301"/>
      <c r="I4" s="301">
        <v>3</v>
      </c>
      <c r="J4" s="305" t="s">
        <v>39</v>
      </c>
    </row>
    <row r="5" spans="1:10">
      <c r="A5" s="299">
        <v>1</v>
      </c>
      <c r="B5" s="300" t="s">
        <v>435</v>
      </c>
      <c r="C5" s="306" t="s">
        <v>72</v>
      </c>
      <c r="D5" s="307">
        <v>15</v>
      </c>
      <c r="E5" s="307">
        <v>10</v>
      </c>
      <c r="F5" s="307">
        <v>85</v>
      </c>
      <c r="G5" s="307">
        <v>100</v>
      </c>
      <c r="H5" s="307"/>
      <c r="I5" s="307">
        <v>1</v>
      </c>
      <c r="J5" s="308" t="s">
        <v>39</v>
      </c>
    </row>
    <row r="6" spans="1:10">
      <c r="A6" s="244">
        <v>1</v>
      </c>
      <c r="B6" s="245" t="s">
        <v>438</v>
      </c>
      <c r="C6" s="247" t="s">
        <v>171</v>
      </c>
      <c r="D6" s="249">
        <v>15</v>
      </c>
      <c r="E6" s="247">
        <v>7</v>
      </c>
      <c r="F6" s="249">
        <v>21</v>
      </c>
      <c r="G6" s="249">
        <v>35</v>
      </c>
      <c r="H6" s="250"/>
      <c r="I6" s="249">
        <v>3</v>
      </c>
      <c r="J6" s="309" t="s">
        <v>181</v>
      </c>
    </row>
    <row r="7" spans="1:10">
      <c r="A7" s="244"/>
      <c r="B7" s="245" t="s">
        <v>392</v>
      </c>
      <c r="C7" s="247" t="s">
        <v>171</v>
      </c>
      <c r="D7" s="249">
        <v>15</v>
      </c>
      <c r="E7" s="253">
        <v>7</v>
      </c>
      <c r="F7" s="249">
        <v>10</v>
      </c>
      <c r="G7" s="249">
        <v>40</v>
      </c>
      <c r="H7" s="249"/>
      <c r="I7" s="249"/>
      <c r="J7" s="304" t="s">
        <v>295</v>
      </c>
    </row>
    <row r="8" spans="1:10">
      <c r="A8" s="297">
        <v>1</v>
      </c>
      <c r="B8" s="310" t="s">
        <v>393</v>
      </c>
      <c r="C8" s="311" t="s">
        <v>270</v>
      </c>
      <c r="D8" s="255">
        <v>15</v>
      </c>
      <c r="E8" s="255">
        <v>11</v>
      </c>
      <c r="F8" s="255">
        <v>56</v>
      </c>
      <c r="G8" s="255">
        <v>80</v>
      </c>
      <c r="H8" s="312"/>
      <c r="I8" s="255">
        <v>3</v>
      </c>
      <c r="J8" s="311" t="s">
        <v>235</v>
      </c>
    </row>
    <row r="9" spans="1:10">
      <c r="A9" s="244">
        <v>1</v>
      </c>
      <c r="B9" s="245" t="s">
        <v>436</v>
      </c>
      <c r="C9" s="313" t="s">
        <v>121</v>
      </c>
      <c r="D9" s="249" t="s">
        <v>41</v>
      </c>
      <c r="E9" s="249">
        <v>8</v>
      </c>
      <c r="F9" s="249">
        <v>31</v>
      </c>
      <c r="G9" s="249">
        <v>55</v>
      </c>
      <c r="H9" s="250"/>
      <c r="I9" s="249">
        <v>3</v>
      </c>
      <c r="J9" s="249" t="s">
        <v>122</v>
      </c>
    </row>
    <row r="10" spans="1:10">
      <c r="A10" s="244"/>
      <c r="B10" s="245" t="s">
        <v>434</v>
      </c>
      <c r="C10" s="249" t="s">
        <v>43</v>
      </c>
      <c r="D10" s="249" t="s">
        <v>41</v>
      </c>
      <c r="E10" s="249">
        <v>8</v>
      </c>
      <c r="F10" s="249">
        <v>37</v>
      </c>
      <c r="G10" s="249">
        <v>78</v>
      </c>
      <c r="H10" s="314"/>
      <c r="I10" s="249"/>
      <c r="J10" s="249" t="s">
        <v>44</v>
      </c>
    </row>
    <row r="11" spans="1:10">
      <c r="A11" s="244"/>
      <c r="B11" s="245" t="s">
        <v>435</v>
      </c>
      <c r="C11" s="249" t="s">
        <v>43</v>
      </c>
      <c r="D11" s="249" t="s">
        <v>41</v>
      </c>
      <c r="E11" s="249">
        <v>8</v>
      </c>
      <c r="F11" s="249">
        <v>40</v>
      </c>
      <c r="G11" s="249">
        <v>50</v>
      </c>
      <c r="H11" s="249"/>
      <c r="I11" s="249">
        <v>2</v>
      </c>
      <c r="J11" s="249" t="s">
        <v>76</v>
      </c>
    </row>
    <row r="12" spans="1:10">
      <c r="A12" s="244"/>
      <c r="B12" s="245" t="s">
        <v>440</v>
      </c>
      <c r="C12" s="313" t="s">
        <v>43</v>
      </c>
      <c r="D12" s="249" t="s">
        <v>41</v>
      </c>
      <c r="E12" s="249">
        <v>8</v>
      </c>
      <c r="F12" s="249">
        <v>41</v>
      </c>
      <c r="G12" s="249">
        <v>100</v>
      </c>
      <c r="H12" s="249"/>
      <c r="I12" s="249"/>
      <c r="J12" s="249" t="s">
        <v>239</v>
      </c>
    </row>
    <row r="13" spans="1:10">
      <c r="A13" s="299">
        <v>1</v>
      </c>
      <c r="B13" s="300" t="s">
        <v>435</v>
      </c>
      <c r="C13" s="307" t="s">
        <v>78</v>
      </c>
      <c r="D13" s="307" t="s">
        <v>41</v>
      </c>
      <c r="E13" s="307">
        <v>9</v>
      </c>
      <c r="F13" s="307">
        <v>65</v>
      </c>
      <c r="G13" s="307">
        <v>100</v>
      </c>
      <c r="H13" s="307"/>
      <c r="I13" s="307">
        <v>1</v>
      </c>
      <c r="J13" s="307" t="s">
        <v>48</v>
      </c>
    </row>
    <row r="14" spans="1:10">
      <c r="A14" s="315">
        <v>1</v>
      </c>
      <c r="B14" s="260" t="s">
        <v>438</v>
      </c>
      <c r="C14" s="231" t="s">
        <v>164</v>
      </c>
      <c r="D14" s="231">
        <v>7</v>
      </c>
      <c r="E14" s="231">
        <v>9</v>
      </c>
      <c r="F14" s="231">
        <v>1</v>
      </c>
      <c r="G14" s="231">
        <v>35</v>
      </c>
      <c r="H14" s="232"/>
      <c r="I14" s="231"/>
      <c r="J14" s="231" t="s">
        <v>165</v>
      </c>
    </row>
    <row r="15" spans="1:10">
      <c r="A15" s="315"/>
      <c r="B15" s="261" t="s">
        <v>393</v>
      </c>
      <c r="C15" s="286" t="s">
        <v>164</v>
      </c>
      <c r="D15" s="262">
        <v>7</v>
      </c>
      <c r="E15" s="262">
        <v>9</v>
      </c>
      <c r="F15" s="262">
        <v>52</v>
      </c>
      <c r="G15" s="262">
        <v>81</v>
      </c>
      <c r="H15" s="263"/>
      <c r="I15" s="262">
        <v>2</v>
      </c>
      <c r="J15" s="286" t="s">
        <v>225</v>
      </c>
    </row>
    <row r="16" spans="1:10">
      <c r="A16" s="315"/>
      <c r="B16" s="260" t="s">
        <v>392</v>
      </c>
      <c r="C16" s="231" t="s">
        <v>164</v>
      </c>
      <c r="D16" s="231">
        <v>7</v>
      </c>
      <c r="E16" s="231">
        <v>9</v>
      </c>
      <c r="F16" s="231">
        <v>5</v>
      </c>
      <c r="G16" s="231">
        <v>50</v>
      </c>
      <c r="H16" s="231"/>
      <c r="I16" s="231"/>
      <c r="J16" s="231" t="s">
        <v>294</v>
      </c>
    </row>
    <row r="17" spans="1:10">
      <c r="A17" s="315"/>
      <c r="B17" s="260" t="s">
        <v>391</v>
      </c>
      <c r="C17" s="231" t="s">
        <v>164</v>
      </c>
      <c r="D17" s="231">
        <v>7</v>
      </c>
      <c r="E17" s="231">
        <v>9</v>
      </c>
      <c r="F17" s="231">
        <v>3.5</v>
      </c>
      <c r="G17" s="231">
        <v>60</v>
      </c>
      <c r="H17" s="232"/>
      <c r="I17" s="231"/>
      <c r="J17" s="231" t="s">
        <v>311</v>
      </c>
    </row>
    <row r="18" spans="1:10">
      <c r="A18" s="244">
        <v>1</v>
      </c>
      <c r="B18" s="245" t="s">
        <v>444</v>
      </c>
      <c r="C18" s="247" t="s">
        <v>201</v>
      </c>
      <c r="D18" s="249">
        <v>15</v>
      </c>
      <c r="E18" s="249">
        <v>7</v>
      </c>
      <c r="F18" s="249">
        <v>17</v>
      </c>
      <c r="G18" s="249">
        <v>70</v>
      </c>
      <c r="H18" s="250"/>
      <c r="I18" s="249"/>
      <c r="J18" s="243" t="s">
        <v>369</v>
      </c>
    </row>
    <row r="19" spans="1:10">
      <c r="A19" s="244"/>
      <c r="B19" s="244" t="s">
        <v>446</v>
      </c>
      <c r="C19" s="253" t="s">
        <v>201</v>
      </c>
      <c r="D19" s="249">
        <v>15</v>
      </c>
      <c r="E19" s="253">
        <v>7</v>
      </c>
      <c r="F19" s="249">
        <v>0</v>
      </c>
      <c r="G19" s="249">
        <v>700</v>
      </c>
      <c r="H19" s="314"/>
      <c r="I19" s="249"/>
      <c r="J19" s="316" t="s">
        <v>204</v>
      </c>
    </row>
    <row r="20" spans="1:10">
      <c r="A20" s="244"/>
      <c r="B20" s="245" t="s">
        <v>436</v>
      </c>
      <c r="C20" s="252" t="s">
        <v>102</v>
      </c>
      <c r="D20" s="249">
        <v>15</v>
      </c>
      <c r="E20" s="247">
        <v>7</v>
      </c>
      <c r="F20" s="249">
        <v>30</v>
      </c>
      <c r="G20" s="249">
        <v>55</v>
      </c>
      <c r="H20" s="250"/>
      <c r="I20" s="249">
        <v>1</v>
      </c>
      <c r="J20" s="252" t="s">
        <v>115</v>
      </c>
    </row>
    <row r="21" spans="1:10">
      <c r="A21" s="244"/>
      <c r="B21" s="245" t="s">
        <v>439</v>
      </c>
      <c r="C21" s="316" t="s">
        <v>102</v>
      </c>
      <c r="D21" s="249">
        <v>15</v>
      </c>
      <c r="E21" s="316">
        <v>7</v>
      </c>
      <c r="F21" s="249">
        <v>36</v>
      </c>
      <c r="G21" s="249">
        <v>100</v>
      </c>
      <c r="H21" s="250"/>
      <c r="I21" s="249"/>
      <c r="J21" s="316" t="s">
        <v>233</v>
      </c>
    </row>
    <row r="22" spans="1:10">
      <c r="A22" s="244">
        <v>1</v>
      </c>
      <c r="B22" s="245" t="s">
        <v>443</v>
      </c>
      <c r="C22" s="317" t="s">
        <v>348</v>
      </c>
      <c r="D22" s="249">
        <v>15</v>
      </c>
      <c r="E22" s="243">
        <v>10</v>
      </c>
      <c r="F22" s="249">
        <v>14</v>
      </c>
      <c r="G22" s="249">
        <v>42</v>
      </c>
      <c r="H22" s="250"/>
      <c r="I22" s="249"/>
      <c r="J22" s="247" t="s">
        <v>333</v>
      </c>
    </row>
    <row r="23" spans="1:10">
      <c r="A23" s="244"/>
      <c r="B23" s="245" t="s">
        <v>390</v>
      </c>
      <c r="C23" s="246" t="s">
        <v>348</v>
      </c>
      <c r="D23" s="249">
        <v>15</v>
      </c>
      <c r="E23" s="249">
        <v>10</v>
      </c>
      <c r="F23" s="249">
        <v>63</v>
      </c>
      <c r="G23" s="249">
        <v>100</v>
      </c>
      <c r="H23" s="250"/>
      <c r="I23" s="249">
        <v>3</v>
      </c>
      <c r="J23" s="243" t="s">
        <v>381</v>
      </c>
    </row>
    <row r="24" spans="1:10">
      <c r="A24" s="244"/>
      <c r="B24" s="245" t="s">
        <v>391</v>
      </c>
      <c r="C24" s="243" t="s">
        <v>313</v>
      </c>
      <c r="D24" s="249">
        <v>15</v>
      </c>
      <c r="E24" s="249">
        <v>10</v>
      </c>
      <c r="F24" s="249">
        <v>20.5</v>
      </c>
      <c r="G24" s="249">
        <v>56</v>
      </c>
      <c r="H24" s="250"/>
      <c r="I24" s="249">
        <v>3</v>
      </c>
      <c r="J24" s="247" t="s">
        <v>316</v>
      </c>
    </row>
    <row r="25" spans="1:10">
      <c r="A25" s="244">
        <v>1</v>
      </c>
      <c r="B25" s="245" t="s">
        <v>435</v>
      </c>
      <c r="C25" s="249" t="s">
        <v>77</v>
      </c>
      <c r="D25" s="249" t="s">
        <v>41</v>
      </c>
      <c r="E25" s="249">
        <v>9</v>
      </c>
      <c r="F25" s="249">
        <v>50</v>
      </c>
      <c r="G25" s="249">
        <v>100</v>
      </c>
      <c r="H25" s="249"/>
      <c r="I25" s="249">
        <v>2</v>
      </c>
      <c r="J25" s="249" t="s">
        <v>48</v>
      </c>
    </row>
    <row r="26" spans="1:10">
      <c r="A26" s="244"/>
      <c r="B26" s="245" t="s">
        <v>438</v>
      </c>
      <c r="C26" s="246" t="s">
        <v>77</v>
      </c>
      <c r="D26" s="247" t="s">
        <v>41</v>
      </c>
      <c r="E26" s="247">
        <v>9</v>
      </c>
      <c r="F26" s="248">
        <v>7</v>
      </c>
      <c r="G26" s="249">
        <v>35</v>
      </c>
      <c r="H26" s="250"/>
      <c r="I26" s="251"/>
      <c r="J26" s="247" t="s">
        <v>189</v>
      </c>
    </row>
    <row r="27" spans="1:10">
      <c r="A27" s="244"/>
      <c r="B27" s="245" t="s">
        <v>392</v>
      </c>
      <c r="C27" s="252" t="s">
        <v>77</v>
      </c>
      <c r="D27" s="249" t="s">
        <v>41</v>
      </c>
      <c r="E27" s="253">
        <v>9</v>
      </c>
      <c r="F27" s="249">
        <v>10</v>
      </c>
      <c r="G27" s="249">
        <v>50</v>
      </c>
      <c r="H27" s="249"/>
      <c r="I27" s="249"/>
      <c r="J27" s="252" t="s">
        <v>299</v>
      </c>
    </row>
    <row r="28" spans="1:10">
      <c r="A28" s="299">
        <v>1</v>
      </c>
      <c r="B28" s="318" t="s">
        <v>438</v>
      </c>
      <c r="C28" s="254" t="s">
        <v>399</v>
      </c>
      <c r="D28" s="254">
        <v>7</v>
      </c>
      <c r="E28" s="254">
        <v>7</v>
      </c>
      <c r="F28" s="255">
        <v>20</v>
      </c>
      <c r="G28" s="319">
        <v>35</v>
      </c>
      <c r="H28" s="302"/>
      <c r="I28" s="255">
        <v>3</v>
      </c>
      <c r="J28" s="255" t="s">
        <v>162</v>
      </c>
    </row>
    <row r="29" spans="1:10">
      <c r="A29" s="299">
        <v>1</v>
      </c>
      <c r="B29" s="300" t="s">
        <v>436</v>
      </c>
      <c r="C29" s="311" t="s">
        <v>105</v>
      </c>
      <c r="D29" s="301">
        <v>15</v>
      </c>
      <c r="E29" s="320">
        <v>8</v>
      </c>
      <c r="F29" s="301">
        <v>31</v>
      </c>
      <c r="G29" s="301">
        <v>55</v>
      </c>
      <c r="H29" s="302"/>
      <c r="I29" s="301">
        <v>3</v>
      </c>
      <c r="J29" s="311" t="s">
        <v>116</v>
      </c>
    </row>
    <row r="30" spans="1:10">
      <c r="A30" s="321">
        <v>1</v>
      </c>
      <c r="B30" s="322" t="s">
        <v>392</v>
      </c>
      <c r="C30" s="323" t="s">
        <v>385</v>
      </c>
      <c r="D30" s="324" t="s">
        <v>41</v>
      </c>
      <c r="E30" s="325">
        <v>10</v>
      </c>
      <c r="F30" s="324">
        <v>13</v>
      </c>
      <c r="G30" s="324">
        <v>50</v>
      </c>
      <c r="H30" s="324"/>
      <c r="I30" s="324"/>
      <c r="J30" s="323" t="s">
        <v>299</v>
      </c>
    </row>
    <row r="31" spans="1:10">
      <c r="A31" s="321"/>
      <c r="B31" s="322" t="s">
        <v>390</v>
      </c>
      <c r="C31" s="326" t="s">
        <v>385</v>
      </c>
      <c r="D31" s="324" t="s">
        <v>41</v>
      </c>
      <c r="E31" s="324">
        <v>10</v>
      </c>
      <c r="F31" s="324">
        <v>66</v>
      </c>
      <c r="G31" s="324">
        <v>100</v>
      </c>
      <c r="H31" s="327"/>
      <c r="I31" s="324">
        <v>2</v>
      </c>
      <c r="J31" s="323" t="s">
        <v>388</v>
      </c>
    </row>
    <row r="32" spans="1:10">
      <c r="A32" s="299">
        <v>1</v>
      </c>
      <c r="B32" s="300" t="s">
        <v>435</v>
      </c>
      <c r="C32" s="328" t="s">
        <v>75</v>
      </c>
      <c r="D32" s="301" t="s">
        <v>41</v>
      </c>
      <c r="E32" s="301">
        <v>8</v>
      </c>
      <c r="F32" s="301">
        <v>48</v>
      </c>
      <c r="G32" s="301">
        <v>50</v>
      </c>
      <c r="H32" s="301"/>
      <c r="I32" s="301">
        <v>1</v>
      </c>
      <c r="J32" s="301" t="s">
        <v>48</v>
      </c>
    </row>
    <row r="33" spans="1:10">
      <c r="A33" s="299">
        <v>1</v>
      </c>
      <c r="B33" s="300" t="s">
        <v>435</v>
      </c>
      <c r="C33" s="301" t="s">
        <v>71</v>
      </c>
      <c r="D33" s="301">
        <v>15</v>
      </c>
      <c r="E33" s="301">
        <v>10</v>
      </c>
      <c r="F33" s="301">
        <v>78</v>
      </c>
      <c r="G33" s="301">
        <v>100</v>
      </c>
      <c r="H33" s="301"/>
      <c r="I33" s="301">
        <v>3</v>
      </c>
      <c r="J33" s="301" t="s">
        <v>39</v>
      </c>
    </row>
    <row r="34" spans="1:10">
      <c r="A34" s="297">
        <v>1</v>
      </c>
      <c r="B34" s="318" t="s">
        <v>438</v>
      </c>
      <c r="C34" s="320" t="s">
        <v>168</v>
      </c>
      <c r="D34" s="307">
        <v>15</v>
      </c>
      <c r="E34" s="320">
        <v>5</v>
      </c>
      <c r="F34" s="301">
        <v>27</v>
      </c>
      <c r="G34" s="301">
        <v>35</v>
      </c>
      <c r="H34" s="302"/>
      <c r="I34" s="301">
        <v>1</v>
      </c>
      <c r="J34" s="257" t="s">
        <v>179</v>
      </c>
    </row>
    <row r="35" spans="1:10">
      <c r="A35" s="299">
        <v>1</v>
      </c>
      <c r="B35" s="300" t="s">
        <v>436</v>
      </c>
      <c r="C35" s="329" t="s">
        <v>109</v>
      </c>
      <c r="D35" s="301">
        <v>15</v>
      </c>
      <c r="E35" s="257">
        <v>10</v>
      </c>
      <c r="F35" s="301">
        <v>46</v>
      </c>
      <c r="G35" s="301">
        <v>100</v>
      </c>
      <c r="H35" s="301"/>
      <c r="I35" s="301">
        <v>3</v>
      </c>
      <c r="J35" s="311" t="s">
        <v>117</v>
      </c>
    </row>
    <row r="36" spans="1:10">
      <c r="A36" s="321">
        <v>1</v>
      </c>
      <c r="B36" s="322" t="s">
        <v>442</v>
      </c>
      <c r="C36" s="323" t="s">
        <v>334</v>
      </c>
      <c r="D36" s="324" t="s">
        <v>41</v>
      </c>
      <c r="E36" s="324">
        <v>7</v>
      </c>
      <c r="F36" s="324">
        <v>15.5</v>
      </c>
      <c r="G36" s="324">
        <v>38</v>
      </c>
      <c r="H36" s="327"/>
      <c r="I36" s="324">
        <v>3</v>
      </c>
      <c r="J36" s="323" t="s">
        <v>339</v>
      </c>
    </row>
    <row r="37" spans="1:10">
      <c r="A37" s="321"/>
      <c r="B37" s="322" t="s">
        <v>443</v>
      </c>
      <c r="C37" s="323" t="s">
        <v>334</v>
      </c>
      <c r="D37" s="324" t="s">
        <v>41</v>
      </c>
      <c r="E37" s="324">
        <v>7</v>
      </c>
      <c r="F37" s="324">
        <v>4</v>
      </c>
      <c r="G37" s="324">
        <v>40</v>
      </c>
      <c r="H37" s="327"/>
      <c r="I37" s="324"/>
      <c r="J37" s="323" t="s">
        <v>339</v>
      </c>
    </row>
    <row r="38" spans="1:10">
      <c r="A38" s="321"/>
      <c r="B38" s="322" t="s">
        <v>444</v>
      </c>
      <c r="C38" s="323" t="s">
        <v>370</v>
      </c>
      <c r="D38" s="324" t="s">
        <v>41</v>
      </c>
      <c r="E38" s="324">
        <v>7</v>
      </c>
      <c r="F38" s="324">
        <v>17</v>
      </c>
      <c r="G38" s="324">
        <v>70</v>
      </c>
      <c r="H38" s="327"/>
      <c r="I38" s="324"/>
      <c r="J38" s="323" t="s">
        <v>373</v>
      </c>
    </row>
    <row r="39" spans="1:10">
      <c r="A39" s="258">
        <v>1</v>
      </c>
      <c r="B39" s="330" t="s">
        <v>393</v>
      </c>
      <c r="C39" s="331" t="s">
        <v>268</v>
      </c>
      <c r="D39" s="332">
        <v>7</v>
      </c>
      <c r="E39" s="332">
        <v>10</v>
      </c>
      <c r="F39" s="332">
        <v>46</v>
      </c>
      <c r="G39" s="332">
        <v>63</v>
      </c>
      <c r="H39" s="333"/>
      <c r="I39" s="332">
        <v>1</v>
      </c>
      <c r="J39" s="331" t="s">
        <v>227</v>
      </c>
    </row>
    <row r="40" spans="1:10">
      <c r="A40" s="258"/>
      <c r="B40" s="279" t="s">
        <v>444</v>
      </c>
      <c r="C40" s="283" t="s">
        <v>268</v>
      </c>
      <c r="D40" s="283">
        <v>7</v>
      </c>
      <c r="E40" s="283">
        <v>10</v>
      </c>
      <c r="F40" s="283">
        <v>18</v>
      </c>
      <c r="G40" s="283">
        <v>70</v>
      </c>
      <c r="H40" s="284"/>
      <c r="I40" s="283"/>
      <c r="J40" s="283" t="s">
        <v>365</v>
      </c>
    </row>
    <row r="41" spans="1:10">
      <c r="A41" s="258">
        <v>1</v>
      </c>
      <c r="B41" s="258" t="s">
        <v>446</v>
      </c>
      <c r="C41" s="334" t="s">
        <v>202</v>
      </c>
      <c r="D41" s="283">
        <v>15</v>
      </c>
      <c r="E41" s="334">
        <v>8</v>
      </c>
      <c r="F41" s="283">
        <v>0</v>
      </c>
      <c r="G41" s="283">
        <v>700</v>
      </c>
      <c r="H41" s="335"/>
      <c r="I41" s="283"/>
      <c r="J41" s="336" t="s">
        <v>204</v>
      </c>
    </row>
    <row r="42" spans="1:10">
      <c r="A42" s="258"/>
      <c r="B42" s="279" t="s">
        <v>434</v>
      </c>
      <c r="C42" s="283" t="s">
        <v>32</v>
      </c>
      <c r="D42" s="283">
        <v>15</v>
      </c>
      <c r="E42" s="283">
        <v>8</v>
      </c>
      <c r="F42" s="283">
        <v>33.5</v>
      </c>
      <c r="G42" s="283">
        <v>78</v>
      </c>
      <c r="H42" s="335"/>
      <c r="I42" s="283"/>
      <c r="J42" s="283" t="s">
        <v>35</v>
      </c>
    </row>
    <row r="43" spans="1:10">
      <c r="A43" s="258"/>
      <c r="B43" s="279" t="s">
        <v>435</v>
      </c>
      <c r="C43" s="283" t="s">
        <v>32</v>
      </c>
      <c r="D43" s="283">
        <v>15</v>
      </c>
      <c r="E43" s="283">
        <v>8</v>
      </c>
      <c r="F43" s="283">
        <v>27</v>
      </c>
      <c r="G43" s="283">
        <v>50</v>
      </c>
      <c r="H43" s="283"/>
      <c r="I43" s="283">
        <v>3</v>
      </c>
      <c r="J43" s="283" t="s">
        <v>35</v>
      </c>
    </row>
    <row r="44" spans="1:10">
      <c r="A44" s="258"/>
      <c r="B44" s="279" t="s">
        <v>442</v>
      </c>
      <c r="C44" s="281" t="s">
        <v>32</v>
      </c>
      <c r="D44" s="283">
        <v>15</v>
      </c>
      <c r="E44" s="283">
        <v>8</v>
      </c>
      <c r="F44" s="283">
        <v>17</v>
      </c>
      <c r="G44" s="283">
        <v>55.5</v>
      </c>
      <c r="H44" s="284"/>
      <c r="I44" s="283"/>
      <c r="J44" s="281" t="s">
        <v>333</v>
      </c>
    </row>
    <row r="45" spans="1:10">
      <c r="A45" s="299">
        <v>1</v>
      </c>
      <c r="B45" s="318" t="s">
        <v>438</v>
      </c>
      <c r="C45" s="337" t="s">
        <v>170</v>
      </c>
      <c r="D45" s="307">
        <v>15</v>
      </c>
      <c r="E45" s="320">
        <v>6</v>
      </c>
      <c r="F45" s="301">
        <v>19</v>
      </c>
      <c r="G45" s="301">
        <v>35</v>
      </c>
      <c r="H45" s="302"/>
      <c r="I45" s="301">
        <v>3</v>
      </c>
      <c r="J45" s="257" t="s">
        <v>180</v>
      </c>
    </row>
    <row r="46" spans="1:10">
      <c r="A46" s="299">
        <v>1</v>
      </c>
      <c r="B46" s="300" t="s">
        <v>440</v>
      </c>
      <c r="C46" s="295" t="s">
        <v>265</v>
      </c>
      <c r="D46" s="301" t="s">
        <v>41</v>
      </c>
      <c r="E46" s="295">
        <v>11</v>
      </c>
      <c r="F46" s="301"/>
      <c r="G46" s="301">
        <v>100</v>
      </c>
      <c r="H46" s="302"/>
      <c r="I46" s="301">
        <v>3</v>
      </c>
      <c r="J46" s="295" t="s">
        <v>244</v>
      </c>
    </row>
    <row r="47" spans="1:10">
      <c r="A47" s="299">
        <v>1</v>
      </c>
      <c r="B47" s="300" t="s">
        <v>443</v>
      </c>
      <c r="C47" s="329" t="s">
        <v>349</v>
      </c>
      <c r="D47" s="301">
        <v>15</v>
      </c>
      <c r="E47" s="311">
        <v>10</v>
      </c>
      <c r="F47" s="301">
        <v>18</v>
      </c>
      <c r="G47" s="301">
        <v>42</v>
      </c>
      <c r="H47" s="302"/>
      <c r="I47" s="301">
        <v>2</v>
      </c>
      <c r="J47" s="257" t="s">
        <v>333</v>
      </c>
    </row>
    <row r="48" spans="1:10">
      <c r="A48" s="315">
        <v>1</v>
      </c>
      <c r="B48" s="260" t="s">
        <v>440</v>
      </c>
      <c r="C48" s="231" t="s">
        <v>259</v>
      </c>
      <c r="D48" s="231">
        <v>15</v>
      </c>
      <c r="E48" s="231">
        <v>11</v>
      </c>
      <c r="F48" s="231">
        <v>58</v>
      </c>
      <c r="G48" s="231">
        <v>100</v>
      </c>
      <c r="H48" s="232"/>
      <c r="I48" s="231">
        <v>3</v>
      </c>
      <c r="J48" s="231" t="s">
        <v>235</v>
      </c>
    </row>
    <row r="49" spans="1:10">
      <c r="A49" s="315">
        <v>1</v>
      </c>
      <c r="B49" s="260" t="s">
        <v>441</v>
      </c>
      <c r="C49" s="233" t="s">
        <v>259</v>
      </c>
      <c r="D49" s="231">
        <v>15</v>
      </c>
      <c r="E49" s="231">
        <v>11</v>
      </c>
      <c r="F49" s="231">
        <v>74</v>
      </c>
      <c r="G49" s="231">
        <v>330</v>
      </c>
      <c r="H49" s="232"/>
      <c r="I49" s="231"/>
      <c r="J49" s="233" t="s">
        <v>235</v>
      </c>
    </row>
    <row r="50" spans="1:10">
      <c r="A50" s="299">
        <v>1</v>
      </c>
      <c r="B50" s="300" t="s">
        <v>390</v>
      </c>
      <c r="C50" s="257" t="s">
        <v>380</v>
      </c>
      <c r="D50" s="301">
        <v>15</v>
      </c>
      <c r="E50" s="301">
        <v>10</v>
      </c>
      <c r="F50" s="301">
        <v>70</v>
      </c>
      <c r="G50" s="301">
        <v>100</v>
      </c>
      <c r="H50" s="302"/>
      <c r="I50" s="301">
        <v>1</v>
      </c>
      <c r="J50" s="311" t="s">
        <v>381</v>
      </c>
    </row>
    <row r="51" spans="1:10">
      <c r="A51" s="315">
        <v>1</v>
      </c>
      <c r="B51" s="260" t="s">
        <v>434</v>
      </c>
      <c r="C51" s="231" t="s">
        <v>37</v>
      </c>
      <c r="D51" s="231">
        <v>15</v>
      </c>
      <c r="E51" s="231">
        <v>10</v>
      </c>
      <c r="F51" s="231">
        <v>39.5</v>
      </c>
      <c r="G51" s="231">
        <v>76</v>
      </c>
      <c r="H51" s="338"/>
      <c r="I51" s="231">
        <v>2</v>
      </c>
      <c r="J51" s="231" t="s">
        <v>39</v>
      </c>
    </row>
    <row r="52" spans="1:10">
      <c r="A52" s="315"/>
      <c r="B52" s="260" t="s">
        <v>436</v>
      </c>
      <c r="C52" s="339" t="s">
        <v>37</v>
      </c>
      <c r="D52" s="231">
        <v>15</v>
      </c>
      <c r="E52" s="230">
        <v>10</v>
      </c>
      <c r="F52" s="231">
        <v>61</v>
      </c>
      <c r="G52" s="231">
        <v>100</v>
      </c>
      <c r="H52" s="231"/>
      <c r="I52" s="231">
        <v>1</v>
      </c>
      <c r="J52" s="233" t="s">
        <v>117</v>
      </c>
    </row>
    <row r="53" spans="1:10">
      <c r="A53" s="315"/>
      <c r="B53" s="260" t="s">
        <v>439</v>
      </c>
      <c r="C53" s="340" t="s">
        <v>37</v>
      </c>
      <c r="D53" s="231">
        <v>15</v>
      </c>
      <c r="E53" s="340">
        <v>10</v>
      </c>
      <c r="F53" s="231">
        <v>62</v>
      </c>
      <c r="G53" s="231">
        <v>100</v>
      </c>
      <c r="H53" s="231"/>
      <c r="I53" s="231">
        <v>2</v>
      </c>
      <c r="J53" s="340" t="s">
        <v>235</v>
      </c>
    </row>
    <row r="54" spans="1:10">
      <c r="A54" s="315"/>
      <c r="B54" s="260" t="s">
        <v>440</v>
      </c>
      <c r="C54" s="341" t="s">
        <v>37</v>
      </c>
      <c r="D54" s="231">
        <v>15</v>
      </c>
      <c r="E54" s="231">
        <v>10</v>
      </c>
      <c r="F54" s="231">
        <v>55.5</v>
      </c>
      <c r="G54" s="231">
        <v>100</v>
      </c>
      <c r="H54" s="231"/>
      <c r="I54" s="231">
        <v>2</v>
      </c>
      <c r="J54" s="231" t="s">
        <v>235</v>
      </c>
    </row>
    <row r="55" spans="1:10">
      <c r="A55" s="315"/>
      <c r="B55" s="261" t="s">
        <v>393</v>
      </c>
      <c r="C55" s="233" t="s">
        <v>37</v>
      </c>
      <c r="D55" s="262">
        <v>15</v>
      </c>
      <c r="E55" s="262">
        <v>10</v>
      </c>
      <c r="F55" s="262">
        <v>43</v>
      </c>
      <c r="G55" s="262">
        <v>63</v>
      </c>
      <c r="H55" s="263"/>
      <c r="I55" s="262">
        <v>2</v>
      </c>
      <c r="J55" s="233" t="s">
        <v>235</v>
      </c>
    </row>
    <row r="56" spans="1:10">
      <c r="A56" s="315"/>
      <c r="B56" s="260" t="s">
        <v>441</v>
      </c>
      <c r="C56" s="230" t="s">
        <v>37</v>
      </c>
      <c r="D56" s="231">
        <v>15</v>
      </c>
      <c r="E56" s="231">
        <v>10</v>
      </c>
      <c r="F56" s="231">
        <v>43</v>
      </c>
      <c r="G56" s="231">
        <v>330</v>
      </c>
      <c r="H56" s="232"/>
      <c r="I56" s="231"/>
      <c r="J56" s="230" t="s">
        <v>235</v>
      </c>
    </row>
    <row r="57" spans="1:10">
      <c r="A57" s="315"/>
      <c r="B57" s="260" t="s">
        <v>444</v>
      </c>
      <c r="C57" s="230" t="s">
        <v>37</v>
      </c>
      <c r="D57" s="231">
        <v>15</v>
      </c>
      <c r="E57" s="231">
        <v>10</v>
      </c>
      <c r="F57" s="231">
        <v>35</v>
      </c>
      <c r="G57" s="231">
        <v>70</v>
      </c>
      <c r="H57" s="232"/>
      <c r="I57" s="231">
        <v>1</v>
      </c>
      <c r="J57" s="233" t="s">
        <v>369</v>
      </c>
    </row>
    <row r="58" spans="1:10">
      <c r="A58" s="315"/>
      <c r="B58" s="260" t="s">
        <v>438</v>
      </c>
      <c r="C58" s="264" t="s">
        <v>177</v>
      </c>
      <c r="D58" s="231">
        <v>15</v>
      </c>
      <c r="E58" s="230">
        <v>10</v>
      </c>
      <c r="F58" s="265">
        <v>28</v>
      </c>
      <c r="G58" s="231">
        <v>35</v>
      </c>
      <c r="H58" s="232"/>
      <c r="I58" s="265">
        <v>1</v>
      </c>
      <c r="J58" s="230" t="s">
        <v>182</v>
      </c>
    </row>
    <row r="59" spans="1:10">
      <c r="A59" s="258">
        <v>1</v>
      </c>
      <c r="B59" s="279" t="s">
        <v>436</v>
      </c>
      <c r="C59" s="342" t="s">
        <v>114</v>
      </c>
      <c r="D59" s="283">
        <v>15</v>
      </c>
      <c r="E59" s="281">
        <v>11</v>
      </c>
      <c r="F59" s="283">
        <v>28.5</v>
      </c>
      <c r="G59" s="283">
        <v>100</v>
      </c>
      <c r="H59" s="283"/>
      <c r="I59" s="283"/>
      <c r="J59" s="342" t="s">
        <v>117</v>
      </c>
    </row>
    <row r="60" spans="1:10">
      <c r="A60" s="258"/>
      <c r="B60" s="279" t="s">
        <v>440</v>
      </c>
      <c r="C60" s="343" t="s">
        <v>260</v>
      </c>
      <c r="D60" s="283">
        <v>15</v>
      </c>
      <c r="E60" s="283">
        <v>11</v>
      </c>
      <c r="F60" s="283">
        <v>72.5</v>
      </c>
      <c r="G60" s="283">
        <v>100</v>
      </c>
      <c r="H60" s="284"/>
      <c r="I60" s="283">
        <v>1</v>
      </c>
      <c r="J60" s="283" t="s">
        <v>261</v>
      </c>
    </row>
    <row r="61" spans="1:10">
      <c r="A61" s="344">
        <v>1</v>
      </c>
      <c r="B61" s="238" t="s">
        <v>434</v>
      </c>
      <c r="C61" s="290" t="s">
        <v>12</v>
      </c>
      <c r="D61" s="290">
        <v>3</v>
      </c>
      <c r="E61" s="290">
        <v>8</v>
      </c>
      <c r="F61" s="290">
        <v>34.5</v>
      </c>
      <c r="G61" s="290">
        <v>78</v>
      </c>
      <c r="H61" s="345"/>
      <c r="I61" s="290"/>
      <c r="J61" s="290" t="s">
        <v>14</v>
      </c>
    </row>
    <row r="62" spans="1:10">
      <c r="A62" s="344"/>
      <c r="B62" s="238" t="s">
        <v>435</v>
      </c>
      <c r="C62" s="290" t="s">
        <v>12</v>
      </c>
      <c r="D62" s="290">
        <v>3</v>
      </c>
      <c r="E62" s="290">
        <v>8</v>
      </c>
      <c r="F62" s="290">
        <v>18</v>
      </c>
      <c r="G62" s="290">
        <v>50</v>
      </c>
      <c r="H62" s="290"/>
      <c r="I62" s="290"/>
      <c r="J62" s="290" t="s">
        <v>57</v>
      </c>
    </row>
    <row r="63" spans="1:10">
      <c r="A63" s="344"/>
      <c r="B63" s="238" t="s">
        <v>437</v>
      </c>
      <c r="C63" s="266" t="s">
        <v>12</v>
      </c>
      <c r="D63" s="290">
        <v>3</v>
      </c>
      <c r="E63" s="290">
        <v>8</v>
      </c>
      <c r="F63" s="290">
        <v>51</v>
      </c>
      <c r="G63" s="290">
        <v>75</v>
      </c>
      <c r="H63" s="346"/>
      <c r="I63" s="290">
        <v>1</v>
      </c>
      <c r="J63" s="266" t="s">
        <v>137</v>
      </c>
    </row>
    <row r="64" spans="1:10">
      <c r="A64" s="344"/>
      <c r="B64" s="238" t="s">
        <v>438</v>
      </c>
      <c r="C64" s="266" t="s">
        <v>12</v>
      </c>
      <c r="D64" s="290">
        <v>3</v>
      </c>
      <c r="E64" s="292">
        <v>8</v>
      </c>
      <c r="F64" s="290">
        <v>2</v>
      </c>
      <c r="G64" s="290">
        <v>35</v>
      </c>
      <c r="H64" s="346"/>
      <c r="I64" s="290"/>
      <c r="J64" s="266" t="s">
        <v>154</v>
      </c>
    </row>
    <row r="65" spans="1:10">
      <c r="A65" s="344"/>
      <c r="B65" s="238" t="s">
        <v>391</v>
      </c>
      <c r="C65" s="266" t="s">
        <v>12</v>
      </c>
      <c r="D65" s="290">
        <v>3</v>
      </c>
      <c r="E65" s="290">
        <v>8</v>
      </c>
      <c r="F65" s="290">
        <v>9</v>
      </c>
      <c r="G65" s="290">
        <v>46</v>
      </c>
      <c r="H65" s="346"/>
      <c r="I65" s="290"/>
      <c r="J65" s="266" t="s">
        <v>306</v>
      </c>
    </row>
    <row r="66" spans="1:10">
      <c r="A66" s="344"/>
      <c r="B66" s="238" t="s">
        <v>443</v>
      </c>
      <c r="C66" s="266" t="s">
        <v>12</v>
      </c>
      <c r="D66" s="290">
        <v>3</v>
      </c>
      <c r="E66" s="290">
        <v>8</v>
      </c>
      <c r="F66" s="290">
        <v>8</v>
      </c>
      <c r="G66" s="290">
        <v>40</v>
      </c>
      <c r="H66" s="346"/>
      <c r="I66" s="290"/>
      <c r="J66" s="266" t="s">
        <v>326</v>
      </c>
    </row>
    <row r="67" spans="1:10">
      <c r="A67" s="344"/>
      <c r="B67" s="238" t="s">
        <v>444</v>
      </c>
      <c r="C67" s="266" t="s">
        <v>12</v>
      </c>
      <c r="D67" s="290">
        <v>3</v>
      </c>
      <c r="E67" s="290">
        <v>8</v>
      </c>
      <c r="F67" s="290">
        <v>20</v>
      </c>
      <c r="G67" s="290">
        <v>70</v>
      </c>
      <c r="H67" s="346"/>
      <c r="I67" s="290"/>
      <c r="J67" s="266" t="s">
        <v>358</v>
      </c>
    </row>
    <row r="68" spans="1:10">
      <c r="A68" s="344"/>
      <c r="B68" s="238" t="s">
        <v>390</v>
      </c>
      <c r="C68" s="266" t="s">
        <v>12</v>
      </c>
      <c r="D68" s="290">
        <v>3</v>
      </c>
      <c r="E68" s="290">
        <v>8</v>
      </c>
      <c r="F68" s="290">
        <v>61</v>
      </c>
      <c r="G68" s="290">
        <v>100</v>
      </c>
      <c r="H68" s="346"/>
      <c r="I68" s="290"/>
      <c r="J68" s="266" t="s">
        <v>292</v>
      </c>
    </row>
    <row r="69" spans="1:10">
      <c r="A69" s="344"/>
      <c r="B69" s="238" t="s">
        <v>440</v>
      </c>
      <c r="C69" s="290" t="s">
        <v>251</v>
      </c>
      <c r="D69" s="290">
        <v>3</v>
      </c>
      <c r="E69" s="290">
        <v>8</v>
      </c>
      <c r="F69" s="290">
        <v>50</v>
      </c>
      <c r="G69" s="290">
        <v>100</v>
      </c>
      <c r="H69" s="290"/>
      <c r="I69" s="290">
        <v>3</v>
      </c>
      <c r="J69" s="290" t="s">
        <v>216</v>
      </c>
    </row>
    <row r="70" spans="1:10">
      <c r="A70" s="258">
        <v>1</v>
      </c>
      <c r="B70" s="279" t="s">
        <v>438</v>
      </c>
      <c r="C70" s="283" t="s">
        <v>166</v>
      </c>
      <c r="D70" s="283">
        <v>7</v>
      </c>
      <c r="E70" s="283">
        <v>11</v>
      </c>
      <c r="F70" s="283">
        <v>3</v>
      </c>
      <c r="G70" s="283">
        <v>35</v>
      </c>
      <c r="H70" s="347"/>
      <c r="I70" s="348"/>
      <c r="J70" s="348" t="s">
        <v>163</v>
      </c>
    </row>
    <row r="71" spans="1:10">
      <c r="A71" s="258"/>
      <c r="B71" s="279" t="s">
        <v>440</v>
      </c>
      <c r="C71" s="283" t="s">
        <v>166</v>
      </c>
      <c r="D71" s="283">
        <v>7</v>
      </c>
      <c r="E71" s="283">
        <v>11</v>
      </c>
      <c r="F71" s="283">
        <v>66</v>
      </c>
      <c r="G71" s="283">
        <v>100</v>
      </c>
      <c r="H71" s="347"/>
      <c r="I71" s="348">
        <v>2</v>
      </c>
      <c r="J71" s="348" t="s">
        <v>225</v>
      </c>
    </row>
    <row r="72" spans="1:10">
      <c r="A72" s="258"/>
      <c r="B72" s="330" t="s">
        <v>393</v>
      </c>
      <c r="C72" s="331" t="s">
        <v>166</v>
      </c>
      <c r="D72" s="332">
        <v>7</v>
      </c>
      <c r="E72" s="332">
        <v>11</v>
      </c>
      <c r="F72" s="332">
        <v>75</v>
      </c>
      <c r="G72" s="332">
        <v>80</v>
      </c>
      <c r="H72" s="349"/>
      <c r="I72" s="350">
        <v>1</v>
      </c>
      <c r="J72" s="351" t="s">
        <v>225</v>
      </c>
    </row>
    <row r="73" spans="1:10">
      <c r="A73" s="258"/>
      <c r="B73" s="279" t="s">
        <v>444</v>
      </c>
      <c r="C73" s="283" t="s">
        <v>166</v>
      </c>
      <c r="D73" s="283">
        <v>7</v>
      </c>
      <c r="E73" s="283">
        <v>11</v>
      </c>
      <c r="F73" s="283">
        <v>28.25</v>
      </c>
      <c r="G73" s="283">
        <v>70</v>
      </c>
      <c r="H73" s="347"/>
      <c r="I73" s="348">
        <v>3</v>
      </c>
      <c r="J73" s="348" t="s">
        <v>365</v>
      </c>
    </row>
    <row r="74" spans="1:10">
      <c r="A74" s="271">
        <v>1</v>
      </c>
      <c r="B74" s="275" t="s">
        <v>436</v>
      </c>
      <c r="C74" s="267" t="s">
        <v>90</v>
      </c>
      <c r="D74" s="272">
        <v>3</v>
      </c>
      <c r="E74" s="272">
        <v>10</v>
      </c>
      <c r="F74" s="272">
        <v>24</v>
      </c>
      <c r="G74" s="272">
        <v>100</v>
      </c>
      <c r="H74" s="274"/>
      <c r="I74" s="274"/>
      <c r="J74" s="268" t="s">
        <v>94</v>
      </c>
    </row>
    <row r="75" spans="1:10">
      <c r="A75" s="271"/>
      <c r="B75" s="275" t="s">
        <v>438</v>
      </c>
      <c r="C75" s="267" t="s">
        <v>90</v>
      </c>
      <c r="D75" s="272">
        <v>3</v>
      </c>
      <c r="E75" s="270">
        <v>10</v>
      </c>
      <c r="F75" s="272">
        <v>9</v>
      </c>
      <c r="G75" s="272">
        <v>35</v>
      </c>
      <c r="H75" s="352"/>
      <c r="I75" s="274"/>
      <c r="J75" s="268" t="s">
        <v>153</v>
      </c>
    </row>
    <row r="76" spans="1:10">
      <c r="A76" s="271"/>
      <c r="B76" s="275" t="s">
        <v>434</v>
      </c>
      <c r="C76" s="272" t="s">
        <v>15</v>
      </c>
      <c r="D76" s="272">
        <v>3</v>
      </c>
      <c r="E76" s="272">
        <v>10</v>
      </c>
      <c r="F76" s="272">
        <v>31</v>
      </c>
      <c r="G76" s="272">
        <v>76</v>
      </c>
      <c r="H76" s="273"/>
      <c r="I76" s="274"/>
      <c r="J76" s="274" t="s">
        <v>17</v>
      </c>
    </row>
    <row r="77" spans="1:10">
      <c r="A77" s="271"/>
      <c r="B77" s="275" t="s">
        <v>440</v>
      </c>
      <c r="C77" s="272" t="s">
        <v>15</v>
      </c>
      <c r="D77" s="272">
        <v>3</v>
      </c>
      <c r="E77" s="272">
        <v>10</v>
      </c>
      <c r="F77" s="272">
        <v>62</v>
      </c>
      <c r="G77" s="272">
        <v>100</v>
      </c>
      <c r="H77" s="274"/>
      <c r="I77" s="274">
        <v>1</v>
      </c>
      <c r="J77" s="274" t="s">
        <v>215</v>
      </c>
    </row>
    <row r="78" spans="1:10">
      <c r="A78" s="271"/>
      <c r="B78" s="353" t="s">
        <v>393</v>
      </c>
      <c r="C78" s="269" t="s">
        <v>15</v>
      </c>
      <c r="D78" s="354">
        <v>3</v>
      </c>
      <c r="E78" s="354">
        <v>10</v>
      </c>
      <c r="F78" s="354">
        <v>38</v>
      </c>
      <c r="G78" s="354">
        <v>63</v>
      </c>
      <c r="H78" s="355"/>
      <c r="I78" s="356">
        <v>3</v>
      </c>
      <c r="J78" s="268" t="s">
        <v>215</v>
      </c>
    </row>
    <row r="79" spans="1:10">
      <c r="A79" s="271"/>
      <c r="B79" s="275" t="s">
        <v>392</v>
      </c>
      <c r="C79" s="267" t="s">
        <v>15</v>
      </c>
      <c r="D79" s="272">
        <v>3</v>
      </c>
      <c r="E79" s="270">
        <v>10</v>
      </c>
      <c r="F79" s="272">
        <v>10</v>
      </c>
      <c r="G79" s="272">
        <v>50</v>
      </c>
      <c r="H79" s="274"/>
      <c r="I79" s="274"/>
      <c r="J79" s="268" t="s">
        <v>291</v>
      </c>
    </row>
    <row r="80" spans="1:10">
      <c r="A80" s="271"/>
      <c r="B80" s="275" t="s">
        <v>442</v>
      </c>
      <c r="C80" s="267" t="s">
        <v>15</v>
      </c>
      <c r="D80" s="272">
        <v>3</v>
      </c>
      <c r="E80" s="272">
        <v>10</v>
      </c>
      <c r="F80" s="272">
        <v>37</v>
      </c>
      <c r="G80" s="272">
        <v>85.5</v>
      </c>
      <c r="H80" s="352"/>
      <c r="I80" s="274">
        <v>3</v>
      </c>
      <c r="J80" s="268" t="s">
        <v>326</v>
      </c>
    </row>
    <row r="81" spans="1:10">
      <c r="A81" s="271"/>
      <c r="B81" s="275" t="s">
        <v>444</v>
      </c>
      <c r="C81" s="267" t="s">
        <v>15</v>
      </c>
      <c r="D81" s="272">
        <v>3</v>
      </c>
      <c r="E81" s="272">
        <v>10</v>
      </c>
      <c r="F81" s="272">
        <v>22.75</v>
      </c>
      <c r="G81" s="272">
        <v>70</v>
      </c>
      <c r="H81" s="352"/>
      <c r="I81" s="274"/>
      <c r="J81" s="268" t="s">
        <v>358</v>
      </c>
    </row>
    <row r="82" spans="1:10">
      <c r="A82" s="271"/>
      <c r="B82" s="275" t="s">
        <v>390</v>
      </c>
      <c r="C82" s="267" t="s">
        <v>15</v>
      </c>
      <c r="D82" s="272">
        <v>3</v>
      </c>
      <c r="E82" s="272">
        <v>10</v>
      </c>
      <c r="F82" s="272">
        <v>71</v>
      </c>
      <c r="G82" s="272">
        <v>100</v>
      </c>
      <c r="H82" s="352"/>
      <c r="I82" s="274">
        <v>1</v>
      </c>
      <c r="J82" s="268" t="s">
        <v>292</v>
      </c>
    </row>
    <row r="83" spans="1:10">
      <c r="A83" s="271"/>
      <c r="B83" s="271" t="s">
        <v>446</v>
      </c>
      <c r="C83" s="270" t="s">
        <v>15</v>
      </c>
      <c r="D83" s="272">
        <v>3</v>
      </c>
      <c r="E83" s="272">
        <v>10</v>
      </c>
      <c r="F83" s="272">
        <v>0</v>
      </c>
      <c r="G83" s="272">
        <v>700</v>
      </c>
      <c r="H83" s="273"/>
      <c r="I83" s="274"/>
      <c r="J83" s="274" t="s">
        <v>197</v>
      </c>
    </row>
    <row r="84" spans="1:10">
      <c r="A84" s="297">
        <v>1</v>
      </c>
      <c r="B84" s="300" t="s">
        <v>435</v>
      </c>
      <c r="C84" s="307" t="s">
        <v>414</v>
      </c>
      <c r="D84" s="307" t="s">
        <v>41</v>
      </c>
      <c r="E84" s="307">
        <v>10</v>
      </c>
      <c r="F84" s="307">
        <v>81</v>
      </c>
      <c r="G84" s="307">
        <v>100</v>
      </c>
      <c r="H84" s="308"/>
      <c r="I84" s="308">
        <v>2</v>
      </c>
      <c r="J84" s="308" t="s">
        <v>42</v>
      </c>
    </row>
    <row r="85" spans="1:10">
      <c r="A85" s="299">
        <v>1</v>
      </c>
      <c r="B85" s="300" t="s">
        <v>390</v>
      </c>
      <c r="C85" s="320" t="s">
        <v>432</v>
      </c>
      <c r="D85" s="301">
        <v>15</v>
      </c>
      <c r="E85" s="301">
        <v>11</v>
      </c>
      <c r="F85" s="301">
        <v>67</v>
      </c>
      <c r="G85" s="301">
        <v>100</v>
      </c>
      <c r="H85" s="357"/>
      <c r="I85" s="305">
        <v>2</v>
      </c>
      <c r="J85" s="303" t="s">
        <v>388</v>
      </c>
    </row>
    <row r="86" spans="1:10">
      <c r="A86" s="299">
        <v>1</v>
      </c>
      <c r="B86" s="300" t="s">
        <v>443</v>
      </c>
      <c r="C86" s="329" t="s">
        <v>345</v>
      </c>
      <c r="D86" s="301">
        <v>15</v>
      </c>
      <c r="E86" s="311">
        <v>9</v>
      </c>
      <c r="F86" s="301">
        <v>16</v>
      </c>
      <c r="G86" s="301">
        <v>39</v>
      </c>
      <c r="H86" s="302"/>
      <c r="I86" s="301">
        <v>3</v>
      </c>
      <c r="J86" s="257" t="s">
        <v>333</v>
      </c>
    </row>
    <row r="87" spans="1:10">
      <c r="A87" s="299">
        <v>1</v>
      </c>
      <c r="B87" s="310" t="s">
        <v>393</v>
      </c>
      <c r="C87" s="289" t="s">
        <v>274</v>
      </c>
      <c r="D87" s="255" t="s">
        <v>275</v>
      </c>
      <c r="E87" s="255">
        <v>11</v>
      </c>
      <c r="F87" s="255">
        <v>56</v>
      </c>
      <c r="G87" s="255">
        <v>80</v>
      </c>
      <c r="H87" s="312"/>
      <c r="I87" s="255">
        <v>3</v>
      </c>
      <c r="J87" s="289" t="s">
        <v>244</v>
      </c>
    </row>
    <row r="88" spans="1:10">
      <c r="A88" s="297">
        <v>1</v>
      </c>
      <c r="B88" s="300" t="s">
        <v>440</v>
      </c>
      <c r="C88" s="295" t="s">
        <v>256</v>
      </c>
      <c r="D88" s="301">
        <v>7</v>
      </c>
      <c r="E88" s="295">
        <v>7</v>
      </c>
      <c r="F88" s="301">
        <v>42</v>
      </c>
      <c r="G88" s="301">
        <v>100</v>
      </c>
      <c r="H88" s="301"/>
      <c r="I88" s="301">
        <v>3</v>
      </c>
      <c r="J88" s="301" t="s">
        <v>223</v>
      </c>
    </row>
    <row r="89" spans="1:10">
      <c r="A89" s="299">
        <v>1</v>
      </c>
      <c r="B89" s="358" t="s">
        <v>445</v>
      </c>
      <c r="C89" s="359" t="s">
        <v>421</v>
      </c>
      <c r="D89" s="359">
        <v>15</v>
      </c>
      <c r="E89" s="359">
        <v>8</v>
      </c>
      <c r="F89" s="359">
        <v>15</v>
      </c>
      <c r="G89" s="359">
        <v>14</v>
      </c>
      <c r="H89" s="359"/>
      <c r="I89" s="359">
        <v>3</v>
      </c>
      <c r="J89" s="359" t="s">
        <v>418</v>
      </c>
    </row>
    <row r="90" spans="1:10">
      <c r="A90" s="297">
        <v>1</v>
      </c>
      <c r="B90" s="300" t="s">
        <v>435</v>
      </c>
      <c r="C90" s="289" t="s">
        <v>51</v>
      </c>
      <c r="D90" s="301">
        <v>2</v>
      </c>
      <c r="E90" s="301">
        <v>8</v>
      </c>
      <c r="F90" s="301">
        <v>26</v>
      </c>
      <c r="G90" s="301">
        <v>50</v>
      </c>
      <c r="H90" s="301"/>
      <c r="I90" s="301">
        <v>3</v>
      </c>
      <c r="J90" s="289" t="s">
        <v>9</v>
      </c>
    </row>
    <row r="91" spans="1:10">
      <c r="A91" s="299">
        <v>1</v>
      </c>
      <c r="B91" s="300" t="s">
        <v>390</v>
      </c>
      <c r="C91" s="289" t="s">
        <v>387</v>
      </c>
      <c r="D91" s="301" t="s">
        <v>41</v>
      </c>
      <c r="E91" s="301">
        <v>11</v>
      </c>
      <c r="F91" s="301">
        <v>61</v>
      </c>
      <c r="G91" s="301">
        <v>100</v>
      </c>
      <c r="H91" s="302"/>
      <c r="I91" s="301">
        <v>3</v>
      </c>
      <c r="J91" s="289" t="s">
        <v>388</v>
      </c>
    </row>
    <row r="92" spans="1:10">
      <c r="A92" s="299">
        <v>1</v>
      </c>
      <c r="B92" s="300" t="s">
        <v>440</v>
      </c>
      <c r="C92" s="360" t="s">
        <v>413</v>
      </c>
      <c r="D92" s="301">
        <v>2</v>
      </c>
      <c r="E92" s="295">
        <v>8</v>
      </c>
      <c r="F92" s="301">
        <v>51</v>
      </c>
      <c r="G92" s="301">
        <v>100</v>
      </c>
      <c r="H92" s="301"/>
      <c r="I92" s="301">
        <v>2</v>
      </c>
      <c r="J92" s="295" t="s">
        <v>210</v>
      </c>
    </row>
    <row r="93" spans="1:10">
      <c r="A93" s="258">
        <v>1</v>
      </c>
      <c r="B93" s="279" t="s">
        <v>442</v>
      </c>
      <c r="C93" s="234" t="s">
        <v>336</v>
      </c>
      <c r="D93" s="283" t="s">
        <v>41</v>
      </c>
      <c r="E93" s="283">
        <v>9</v>
      </c>
      <c r="F93" s="283">
        <v>32.5</v>
      </c>
      <c r="G93" s="283">
        <v>80</v>
      </c>
      <c r="H93" s="284"/>
      <c r="I93" s="283">
        <v>3</v>
      </c>
      <c r="J93" s="234" t="s">
        <v>339</v>
      </c>
    </row>
    <row r="94" spans="1:10">
      <c r="A94" s="258"/>
      <c r="B94" s="279" t="s">
        <v>443</v>
      </c>
      <c r="C94" s="234" t="s">
        <v>336</v>
      </c>
      <c r="D94" s="283" t="s">
        <v>41</v>
      </c>
      <c r="E94" s="283">
        <v>9</v>
      </c>
      <c r="F94" s="283">
        <v>6</v>
      </c>
      <c r="G94" s="283">
        <v>39</v>
      </c>
      <c r="H94" s="284"/>
      <c r="I94" s="283"/>
      <c r="J94" s="234" t="s">
        <v>339</v>
      </c>
    </row>
    <row r="95" spans="1:10">
      <c r="A95" s="344">
        <v>1</v>
      </c>
      <c r="B95" s="238" t="s">
        <v>442</v>
      </c>
      <c r="C95" s="266" t="s">
        <v>318</v>
      </c>
      <c r="D95" s="290" t="s">
        <v>41</v>
      </c>
      <c r="E95" s="290">
        <v>10</v>
      </c>
      <c r="F95" s="290">
        <v>41</v>
      </c>
      <c r="G95" s="290">
        <v>85.5</v>
      </c>
      <c r="H95" s="346"/>
      <c r="I95" s="290">
        <v>2</v>
      </c>
      <c r="J95" s="266" t="s">
        <v>339</v>
      </c>
    </row>
    <row r="96" spans="1:10">
      <c r="A96" s="344"/>
      <c r="B96" s="238" t="s">
        <v>391</v>
      </c>
      <c r="C96" s="266" t="s">
        <v>318</v>
      </c>
      <c r="D96" s="290" t="s">
        <v>41</v>
      </c>
      <c r="E96" s="290">
        <v>10</v>
      </c>
      <c r="F96" s="290">
        <v>19</v>
      </c>
      <c r="G96" s="290">
        <v>56</v>
      </c>
      <c r="H96" s="346"/>
      <c r="I96" s="290">
        <v>3</v>
      </c>
      <c r="J96" s="266" t="s">
        <v>320</v>
      </c>
    </row>
    <row r="97" spans="1:10">
      <c r="A97" s="344"/>
      <c r="B97" s="238" t="s">
        <v>443</v>
      </c>
      <c r="C97" s="266" t="s">
        <v>318</v>
      </c>
      <c r="D97" s="290" t="s">
        <v>41</v>
      </c>
      <c r="E97" s="290">
        <v>10</v>
      </c>
      <c r="F97" s="290">
        <v>21</v>
      </c>
      <c r="G97" s="290">
        <v>42</v>
      </c>
      <c r="H97" s="346"/>
      <c r="I97" s="290">
        <v>1</v>
      </c>
      <c r="J97" s="266" t="s">
        <v>339</v>
      </c>
    </row>
    <row r="98" spans="1:10">
      <c r="A98" s="258">
        <v>1</v>
      </c>
      <c r="B98" s="279" t="s">
        <v>435</v>
      </c>
      <c r="C98" s="283" t="s">
        <v>53</v>
      </c>
      <c r="D98" s="283">
        <v>3</v>
      </c>
      <c r="E98" s="283">
        <v>7</v>
      </c>
      <c r="F98" s="283">
        <v>31</v>
      </c>
      <c r="G98" s="283">
        <v>50</v>
      </c>
      <c r="H98" s="283"/>
      <c r="I98" s="283">
        <v>1</v>
      </c>
      <c r="J98" s="283" t="s">
        <v>54</v>
      </c>
    </row>
    <row r="99" spans="1:10">
      <c r="A99" s="258"/>
      <c r="B99" s="279" t="s">
        <v>392</v>
      </c>
      <c r="C99" s="234" t="s">
        <v>53</v>
      </c>
      <c r="D99" s="283">
        <v>3</v>
      </c>
      <c r="E99" s="334">
        <v>7</v>
      </c>
      <c r="F99" s="283">
        <v>13</v>
      </c>
      <c r="G99" s="283">
        <v>40</v>
      </c>
      <c r="H99" s="283"/>
      <c r="I99" s="283"/>
      <c r="J99" s="234" t="s">
        <v>291</v>
      </c>
    </row>
    <row r="100" spans="1:10">
      <c r="A100" s="271">
        <v>1</v>
      </c>
      <c r="B100" s="275" t="s">
        <v>444</v>
      </c>
      <c r="C100" s="276" t="s">
        <v>366</v>
      </c>
      <c r="D100" s="272">
        <v>15</v>
      </c>
      <c r="E100" s="272">
        <v>8</v>
      </c>
      <c r="F100" s="272">
        <v>29</v>
      </c>
      <c r="G100" s="272">
        <v>70</v>
      </c>
      <c r="H100" s="277"/>
      <c r="I100" s="272">
        <v>3</v>
      </c>
      <c r="J100" s="278" t="s">
        <v>369</v>
      </c>
    </row>
    <row r="101" spans="1:10">
      <c r="A101" s="271"/>
      <c r="B101" s="275" t="s">
        <v>436</v>
      </c>
      <c r="C101" s="361" t="s">
        <v>104</v>
      </c>
      <c r="D101" s="272">
        <v>15</v>
      </c>
      <c r="E101" s="276">
        <v>8</v>
      </c>
      <c r="F101" s="272">
        <v>35</v>
      </c>
      <c r="G101" s="272">
        <v>55</v>
      </c>
      <c r="H101" s="277"/>
      <c r="I101" s="272">
        <v>1</v>
      </c>
      <c r="J101" s="278" t="s">
        <v>116</v>
      </c>
    </row>
    <row r="102" spans="1:10">
      <c r="A102" s="271"/>
      <c r="B102" s="275" t="s">
        <v>438</v>
      </c>
      <c r="C102" s="362" t="s">
        <v>104</v>
      </c>
      <c r="D102" s="272">
        <v>15</v>
      </c>
      <c r="E102" s="276">
        <v>8</v>
      </c>
      <c r="F102" s="363">
        <v>0</v>
      </c>
      <c r="G102" s="272">
        <v>35</v>
      </c>
      <c r="H102" s="277"/>
      <c r="I102" s="364"/>
      <c r="J102" s="276" t="s">
        <v>182</v>
      </c>
    </row>
    <row r="103" spans="1:10">
      <c r="A103" s="271"/>
      <c r="B103" s="275" t="s">
        <v>440</v>
      </c>
      <c r="C103" s="272" t="s">
        <v>104</v>
      </c>
      <c r="D103" s="272">
        <v>15</v>
      </c>
      <c r="E103" s="272">
        <v>8</v>
      </c>
      <c r="F103" s="272">
        <v>32</v>
      </c>
      <c r="G103" s="272">
        <v>100</v>
      </c>
      <c r="H103" s="272"/>
      <c r="I103" s="272"/>
      <c r="J103" s="272" t="s">
        <v>233</v>
      </c>
    </row>
    <row r="104" spans="1:10">
      <c r="A104" s="271"/>
      <c r="B104" s="275" t="s">
        <v>392</v>
      </c>
      <c r="C104" s="276" t="s">
        <v>104</v>
      </c>
      <c r="D104" s="272">
        <v>15</v>
      </c>
      <c r="E104" s="270">
        <v>8</v>
      </c>
      <c r="F104" s="272">
        <v>0</v>
      </c>
      <c r="G104" s="272">
        <v>50</v>
      </c>
      <c r="H104" s="272"/>
      <c r="I104" s="272"/>
      <c r="J104" s="267" t="s">
        <v>205</v>
      </c>
    </row>
    <row r="105" spans="1:10">
      <c r="A105" s="271"/>
      <c r="B105" s="275" t="s">
        <v>391</v>
      </c>
      <c r="C105" s="276" t="s">
        <v>104</v>
      </c>
      <c r="D105" s="272">
        <v>15</v>
      </c>
      <c r="E105" s="272">
        <v>8</v>
      </c>
      <c r="F105" s="272">
        <v>25</v>
      </c>
      <c r="G105" s="272">
        <v>46</v>
      </c>
      <c r="H105" s="277"/>
      <c r="I105" s="272">
        <v>1</v>
      </c>
      <c r="J105" s="276" t="s">
        <v>316</v>
      </c>
    </row>
    <row r="106" spans="1:10">
      <c r="A106" s="271"/>
      <c r="B106" s="365" t="s">
        <v>445</v>
      </c>
      <c r="C106" s="270" t="s">
        <v>104</v>
      </c>
      <c r="D106" s="270">
        <v>15</v>
      </c>
      <c r="E106" s="270">
        <v>8</v>
      </c>
      <c r="F106" s="270">
        <v>27</v>
      </c>
      <c r="G106" s="270">
        <v>16</v>
      </c>
      <c r="H106" s="270"/>
      <c r="I106" s="270">
        <v>1</v>
      </c>
      <c r="J106" s="270" t="s">
        <v>418</v>
      </c>
    </row>
    <row r="107" spans="1:10">
      <c r="A107" s="258">
        <v>1</v>
      </c>
      <c r="B107" s="279" t="s">
        <v>434</v>
      </c>
      <c r="C107" s="283" t="s">
        <v>49</v>
      </c>
      <c r="D107" s="283" t="s">
        <v>41</v>
      </c>
      <c r="E107" s="283">
        <v>10</v>
      </c>
      <c r="F107" s="283">
        <v>41</v>
      </c>
      <c r="G107" s="283">
        <v>76</v>
      </c>
      <c r="H107" s="335"/>
      <c r="I107" s="283">
        <v>1</v>
      </c>
      <c r="J107" s="283" t="s">
        <v>42</v>
      </c>
    </row>
    <row r="108" spans="1:10">
      <c r="A108" s="258"/>
      <c r="B108" s="279" t="s">
        <v>438</v>
      </c>
      <c r="C108" s="280" t="s">
        <v>49</v>
      </c>
      <c r="D108" s="281" t="s">
        <v>41</v>
      </c>
      <c r="E108" s="281">
        <v>10</v>
      </c>
      <c r="F108" s="282">
        <v>1</v>
      </c>
      <c r="G108" s="283">
        <v>35</v>
      </c>
      <c r="H108" s="284"/>
      <c r="I108" s="285"/>
      <c r="J108" s="281" t="s">
        <v>184</v>
      </c>
    </row>
    <row r="109" spans="1:10">
      <c r="A109" s="299">
        <v>1</v>
      </c>
      <c r="B109" s="300" t="s">
        <v>435</v>
      </c>
      <c r="C109" s="301" t="s">
        <v>58</v>
      </c>
      <c r="D109" s="301">
        <v>3</v>
      </c>
      <c r="E109" s="301">
        <v>10</v>
      </c>
      <c r="F109" s="301">
        <v>78</v>
      </c>
      <c r="G109" s="301">
        <v>100</v>
      </c>
      <c r="H109" s="301"/>
      <c r="I109" s="301">
        <v>3</v>
      </c>
      <c r="J109" s="301" t="s">
        <v>17</v>
      </c>
    </row>
    <row r="110" spans="1:10">
      <c r="A110" s="299"/>
      <c r="B110" s="300" t="s">
        <v>437</v>
      </c>
      <c r="C110" s="301" t="s">
        <v>130</v>
      </c>
      <c r="D110" s="301">
        <v>2</v>
      </c>
      <c r="E110" s="301">
        <v>8</v>
      </c>
      <c r="F110" s="301">
        <v>38.5</v>
      </c>
      <c r="G110" s="301">
        <v>75</v>
      </c>
      <c r="H110" s="302"/>
      <c r="I110" s="301">
        <v>3</v>
      </c>
      <c r="J110" s="301" t="s">
        <v>133</v>
      </c>
    </row>
    <row r="111" spans="1:10">
      <c r="A111" s="315">
        <v>1</v>
      </c>
      <c r="B111" s="260" t="s">
        <v>434</v>
      </c>
      <c r="C111" s="231" t="s">
        <v>8</v>
      </c>
      <c r="D111" s="231">
        <v>2</v>
      </c>
      <c r="E111" s="231">
        <v>11</v>
      </c>
      <c r="F111" s="231">
        <v>31</v>
      </c>
      <c r="G111" s="231">
        <v>85</v>
      </c>
      <c r="H111" s="366"/>
      <c r="I111" s="231"/>
      <c r="J111" s="231" t="s">
        <v>10</v>
      </c>
    </row>
    <row r="112" spans="1:10">
      <c r="A112" s="315"/>
      <c r="B112" s="260" t="s">
        <v>437</v>
      </c>
      <c r="C112" s="367" t="s">
        <v>8</v>
      </c>
      <c r="D112" s="231">
        <v>2</v>
      </c>
      <c r="E112" s="231">
        <v>11</v>
      </c>
      <c r="F112" s="231">
        <v>38</v>
      </c>
      <c r="G112" s="231">
        <v>95</v>
      </c>
      <c r="H112" s="232"/>
      <c r="I112" s="231">
        <v>3</v>
      </c>
      <c r="J112" s="231" t="s">
        <v>133</v>
      </c>
    </row>
    <row r="113" spans="1:10">
      <c r="A113" s="315"/>
      <c r="B113" s="260" t="s">
        <v>440</v>
      </c>
      <c r="C113" s="231" t="s">
        <v>8</v>
      </c>
      <c r="D113" s="231">
        <v>2</v>
      </c>
      <c r="E113" s="231">
        <v>11</v>
      </c>
      <c r="F113" s="231">
        <v>66.5</v>
      </c>
      <c r="G113" s="231">
        <v>100</v>
      </c>
      <c r="H113" s="232"/>
      <c r="I113" s="231">
        <v>2</v>
      </c>
      <c r="J113" s="231" t="s">
        <v>211</v>
      </c>
    </row>
    <row r="114" spans="1:10">
      <c r="A114" s="258">
        <v>1</v>
      </c>
      <c r="B114" s="279" t="s">
        <v>434</v>
      </c>
      <c r="C114" s="283" t="s">
        <v>33</v>
      </c>
      <c r="D114" s="283">
        <v>15</v>
      </c>
      <c r="E114" s="283">
        <v>8</v>
      </c>
      <c r="F114" s="283">
        <v>27</v>
      </c>
      <c r="G114" s="283">
        <v>78</v>
      </c>
      <c r="H114" s="335"/>
      <c r="I114" s="283"/>
      <c r="J114" s="283" t="s">
        <v>35</v>
      </c>
    </row>
    <row r="115" spans="1:10">
      <c r="A115" s="258"/>
      <c r="B115" s="279" t="s">
        <v>436</v>
      </c>
      <c r="C115" s="280" t="s">
        <v>33</v>
      </c>
      <c r="D115" s="283">
        <v>15</v>
      </c>
      <c r="E115" s="281">
        <v>8</v>
      </c>
      <c r="F115" s="283">
        <v>33</v>
      </c>
      <c r="G115" s="283">
        <v>55</v>
      </c>
      <c r="H115" s="284"/>
      <c r="I115" s="283">
        <v>2</v>
      </c>
      <c r="J115" s="342" t="s">
        <v>116</v>
      </c>
    </row>
    <row r="116" spans="1:10">
      <c r="A116" s="258"/>
      <c r="B116" s="279" t="s">
        <v>439</v>
      </c>
      <c r="C116" s="368" t="s">
        <v>33</v>
      </c>
      <c r="D116" s="283">
        <v>15</v>
      </c>
      <c r="E116" s="336">
        <v>8</v>
      </c>
      <c r="F116" s="283">
        <v>33</v>
      </c>
      <c r="G116" s="283">
        <v>100</v>
      </c>
      <c r="H116" s="283"/>
      <c r="I116" s="283"/>
      <c r="J116" s="336" t="s">
        <v>234</v>
      </c>
    </row>
    <row r="117" spans="1:10">
      <c r="A117" s="315">
        <v>1</v>
      </c>
      <c r="B117" s="260" t="s">
        <v>440</v>
      </c>
      <c r="C117" s="231" t="s">
        <v>263</v>
      </c>
      <c r="D117" s="231" t="s">
        <v>41</v>
      </c>
      <c r="E117" s="231">
        <v>8</v>
      </c>
      <c r="F117" s="231">
        <v>55</v>
      </c>
      <c r="G117" s="231">
        <v>100</v>
      </c>
      <c r="H117" s="231"/>
      <c r="I117" s="231">
        <v>1</v>
      </c>
      <c r="J117" s="231" t="s">
        <v>239</v>
      </c>
    </row>
    <row r="118" spans="1:10">
      <c r="A118" s="315">
        <v>1</v>
      </c>
      <c r="B118" s="260" t="s">
        <v>438</v>
      </c>
      <c r="C118" s="262" t="s">
        <v>403</v>
      </c>
      <c r="D118" s="286" t="s">
        <v>41</v>
      </c>
      <c r="E118" s="262">
        <v>10</v>
      </c>
      <c r="F118" s="265">
        <v>10</v>
      </c>
      <c r="G118" s="231">
        <v>35</v>
      </c>
      <c r="H118" s="232"/>
      <c r="I118" s="287"/>
      <c r="J118" s="262" t="s">
        <v>184</v>
      </c>
    </row>
    <row r="119" spans="1:10">
      <c r="A119" s="297">
        <v>1</v>
      </c>
      <c r="B119" s="318" t="s">
        <v>438</v>
      </c>
      <c r="C119" s="369" t="s">
        <v>151</v>
      </c>
      <c r="D119" s="295">
        <v>3</v>
      </c>
      <c r="E119" s="288">
        <v>7</v>
      </c>
      <c r="F119" s="301">
        <v>23</v>
      </c>
      <c r="G119" s="301">
        <v>35</v>
      </c>
      <c r="H119" s="302"/>
      <c r="I119" s="301">
        <v>2</v>
      </c>
      <c r="J119" s="289" t="s">
        <v>155</v>
      </c>
    </row>
    <row r="120" spans="1:10">
      <c r="A120" s="299">
        <v>1</v>
      </c>
      <c r="B120" s="300" t="s">
        <v>435</v>
      </c>
      <c r="C120" s="301" t="s">
        <v>74</v>
      </c>
      <c r="D120" s="301" t="s">
        <v>41</v>
      </c>
      <c r="E120" s="301">
        <v>7</v>
      </c>
      <c r="F120" s="301">
        <v>30</v>
      </c>
      <c r="G120" s="301">
        <v>50</v>
      </c>
      <c r="H120" s="301"/>
      <c r="I120" s="301">
        <v>2</v>
      </c>
      <c r="J120" s="301" t="s">
        <v>42</v>
      </c>
    </row>
    <row r="121" spans="1:10">
      <c r="A121" s="258">
        <v>1</v>
      </c>
      <c r="B121" s="279" t="s">
        <v>436</v>
      </c>
      <c r="C121" s="370" t="s">
        <v>113</v>
      </c>
      <c r="D121" s="283">
        <v>15</v>
      </c>
      <c r="E121" s="281">
        <v>11</v>
      </c>
      <c r="F121" s="283">
        <v>45.5</v>
      </c>
      <c r="G121" s="283">
        <v>100</v>
      </c>
      <c r="H121" s="283"/>
      <c r="I121" s="283">
        <v>3</v>
      </c>
      <c r="J121" s="342" t="s">
        <v>117</v>
      </c>
    </row>
    <row r="122" spans="1:10">
      <c r="A122" s="258"/>
      <c r="B122" s="279" t="s">
        <v>392</v>
      </c>
      <c r="C122" s="281" t="s">
        <v>113</v>
      </c>
      <c r="D122" s="283">
        <v>15</v>
      </c>
      <c r="E122" s="334">
        <v>11</v>
      </c>
      <c r="F122" s="283">
        <v>4</v>
      </c>
      <c r="G122" s="283">
        <v>49</v>
      </c>
      <c r="H122" s="284"/>
      <c r="I122" s="283"/>
      <c r="J122" s="234" t="s">
        <v>295</v>
      </c>
    </row>
    <row r="123" spans="1:10">
      <c r="A123" s="258"/>
      <c r="B123" s="258" t="s">
        <v>446</v>
      </c>
      <c r="C123" s="334" t="s">
        <v>113</v>
      </c>
      <c r="D123" s="283">
        <v>15</v>
      </c>
      <c r="E123" s="334">
        <v>11</v>
      </c>
      <c r="F123" s="283">
        <v>0</v>
      </c>
      <c r="G123" s="283">
        <v>700</v>
      </c>
      <c r="H123" s="335"/>
      <c r="I123" s="283"/>
      <c r="J123" s="336" t="s">
        <v>205</v>
      </c>
    </row>
    <row r="124" spans="1:10">
      <c r="A124" s="371">
        <v>1</v>
      </c>
      <c r="B124" s="372" t="s">
        <v>442</v>
      </c>
      <c r="C124" s="373" t="s">
        <v>337</v>
      </c>
      <c r="D124" s="374" t="s">
        <v>41</v>
      </c>
      <c r="E124" s="374">
        <v>11</v>
      </c>
      <c r="F124" s="374">
        <v>59.5</v>
      </c>
      <c r="G124" s="374">
        <v>113</v>
      </c>
      <c r="H124" s="375"/>
      <c r="I124" s="374">
        <v>1</v>
      </c>
      <c r="J124" s="376" t="s">
        <v>340</v>
      </c>
    </row>
    <row r="125" spans="1:10">
      <c r="A125" s="371"/>
      <c r="B125" s="372" t="s">
        <v>443</v>
      </c>
      <c r="C125" s="373" t="s">
        <v>337</v>
      </c>
      <c r="D125" s="374" t="s">
        <v>41</v>
      </c>
      <c r="E125" s="374">
        <v>11</v>
      </c>
      <c r="F125" s="374">
        <v>23</v>
      </c>
      <c r="G125" s="374">
        <v>42</v>
      </c>
      <c r="H125" s="375"/>
      <c r="I125" s="374">
        <v>1</v>
      </c>
      <c r="J125" s="376" t="s">
        <v>340</v>
      </c>
    </row>
    <row r="126" spans="1:10">
      <c r="A126" s="258">
        <v>1</v>
      </c>
      <c r="B126" s="279" t="s">
        <v>435</v>
      </c>
      <c r="C126" s="283" t="s">
        <v>63</v>
      </c>
      <c r="D126" s="283">
        <v>7</v>
      </c>
      <c r="E126" s="283">
        <v>7</v>
      </c>
      <c r="F126" s="283">
        <v>29</v>
      </c>
      <c r="G126" s="283">
        <v>50</v>
      </c>
      <c r="H126" s="283"/>
      <c r="I126" s="283">
        <v>3</v>
      </c>
      <c r="J126" s="283" t="s">
        <v>64</v>
      </c>
    </row>
    <row r="127" spans="1:10">
      <c r="A127" s="258"/>
      <c r="B127" s="279" t="s">
        <v>436</v>
      </c>
      <c r="C127" s="283" t="s">
        <v>63</v>
      </c>
      <c r="D127" s="283">
        <v>7</v>
      </c>
      <c r="E127" s="283">
        <v>7</v>
      </c>
      <c r="F127" s="283">
        <v>17</v>
      </c>
      <c r="G127" s="283">
        <v>55</v>
      </c>
      <c r="H127" s="284"/>
      <c r="I127" s="283"/>
      <c r="J127" s="283" t="s">
        <v>100</v>
      </c>
    </row>
    <row r="128" spans="1:10">
      <c r="A128" s="297">
        <v>1</v>
      </c>
      <c r="B128" s="300" t="s">
        <v>440</v>
      </c>
      <c r="C128" s="301" t="s">
        <v>258</v>
      </c>
      <c r="D128" s="301">
        <v>15</v>
      </c>
      <c r="E128" s="301">
        <v>9</v>
      </c>
      <c r="F128" s="301">
        <v>55</v>
      </c>
      <c r="G128" s="301">
        <v>100</v>
      </c>
      <c r="H128" s="301"/>
      <c r="I128" s="301">
        <v>1</v>
      </c>
      <c r="J128" s="305" t="s">
        <v>235</v>
      </c>
    </row>
    <row r="129" spans="1:10">
      <c r="A129" s="297">
        <v>1</v>
      </c>
      <c r="B129" s="300" t="s">
        <v>392</v>
      </c>
      <c r="C129" s="289" t="s">
        <v>296</v>
      </c>
      <c r="D129" s="301" t="s">
        <v>41</v>
      </c>
      <c r="E129" s="359">
        <v>7</v>
      </c>
      <c r="F129" s="301">
        <v>20</v>
      </c>
      <c r="G129" s="301">
        <v>40</v>
      </c>
      <c r="H129" s="301"/>
      <c r="I129" s="301">
        <v>2</v>
      </c>
      <c r="J129" s="289" t="s">
        <v>298</v>
      </c>
    </row>
    <row r="130" spans="1:10">
      <c r="A130" s="299">
        <v>1</v>
      </c>
      <c r="B130" s="318" t="s">
        <v>438</v>
      </c>
      <c r="C130" s="377" t="s">
        <v>172</v>
      </c>
      <c r="D130" s="295">
        <v>15</v>
      </c>
      <c r="E130" s="378">
        <v>7</v>
      </c>
      <c r="F130" s="301">
        <v>28</v>
      </c>
      <c r="G130" s="301">
        <v>35</v>
      </c>
      <c r="H130" s="302"/>
      <c r="I130" s="301">
        <v>2</v>
      </c>
      <c r="J130" s="257" t="s">
        <v>181</v>
      </c>
    </row>
    <row r="131" spans="1:10">
      <c r="A131" s="258">
        <v>1</v>
      </c>
      <c r="B131" s="279" t="s">
        <v>436</v>
      </c>
      <c r="C131" s="283" t="s">
        <v>125</v>
      </c>
      <c r="D131" s="283" t="s">
        <v>41</v>
      </c>
      <c r="E131" s="283">
        <v>10</v>
      </c>
      <c r="F131" s="283">
        <v>47</v>
      </c>
      <c r="G131" s="283">
        <v>100</v>
      </c>
      <c r="H131" s="283"/>
      <c r="I131" s="283">
        <v>3</v>
      </c>
      <c r="J131" s="283" t="s">
        <v>122</v>
      </c>
    </row>
    <row r="132" spans="1:10">
      <c r="A132" s="258"/>
      <c r="B132" s="330" t="s">
        <v>393</v>
      </c>
      <c r="C132" s="234" t="s">
        <v>125</v>
      </c>
      <c r="D132" s="332" t="s">
        <v>275</v>
      </c>
      <c r="E132" s="332">
        <v>10</v>
      </c>
      <c r="F132" s="332">
        <v>37</v>
      </c>
      <c r="G132" s="332">
        <v>63</v>
      </c>
      <c r="H132" s="333"/>
      <c r="I132" s="332"/>
      <c r="J132" s="234" t="s">
        <v>241</v>
      </c>
    </row>
    <row r="133" spans="1:10">
      <c r="A133" s="315">
        <v>1</v>
      </c>
      <c r="B133" s="260" t="s">
        <v>442</v>
      </c>
      <c r="C133" s="230" t="s">
        <v>315</v>
      </c>
      <c r="D133" s="231">
        <v>15</v>
      </c>
      <c r="E133" s="231">
        <v>11</v>
      </c>
      <c r="F133" s="231">
        <v>51</v>
      </c>
      <c r="G133" s="231">
        <v>113</v>
      </c>
      <c r="H133" s="232"/>
      <c r="I133" s="231">
        <v>2</v>
      </c>
      <c r="J133" s="230" t="s">
        <v>333</v>
      </c>
    </row>
    <row r="134" spans="1:10">
      <c r="A134" s="315"/>
      <c r="B134" s="260" t="s">
        <v>391</v>
      </c>
      <c r="C134" s="233" t="s">
        <v>315</v>
      </c>
      <c r="D134" s="231">
        <v>15</v>
      </c>
      <c r="E134" s="231">
        <v>11</v>
      </c>
      <c r="F134" s="231">
        <v>9</v>
      </c>
      <c r="G134" s="231">
        <v>72</v>
      </c>
      <c r="H134" s="232"/>
      <c r="I134" s="231"/>
      <c r="J134" s="230" t="s">
        <v>316</v>
      </c>
    </row>
    <row r="135" spans="1:10">
      <c r="A135" s="344">
        <v>1</v>
      </c>
      <c r="B135" s="238" t="s">
        <v>435</v>
      </c>
      <c r="C135" s="290" t="s">
        <v>69</v>
      </c>
      <c r="D135" s="290">
        <v>15</v>
      </c>
      <c r="E135" s="290">
        <v>7</v>
      </c>
      <c r="F135" s="290">
        <v>29</v>
      </c>
      <c r="G135" s="290">
        <v>50</v>
      </c>
      <c r="H135" s="290"/>
      <c r="I135" s="290">
        <v>3</v>
      </c>
      <c r="J135" s="290" t="s">
        <v>35</v>
      </c>
    </row>
    <row r="136" spans="1:10">
      <c r="A136" s="344"/>
      <c r="B136" s="238" t="s">
        <v>438</v>
      </c>
      <c r="C136" s="379" t="s">
        <v>69</v>
      </c>
      <c r="D136" s="290">
        <v>15</v>
      </c>
      <c r="E136" s="293">
        <v>7</v>
      </c>
      <c r="F136" s="290">
        <v>13</v>
      </c>
      <c r="G136" s="290">
        <v>35</v>
      </c>
      <c r="H136" s="346"/>
      <c r="I136" s="290"/>
      <c r="J136" s="293" t="s">
        <v>181</v>
      </c>
    </row>
    <row r="137" spans="1:10">
      <c r="A137" s="344"/>
      <c r="B137" s="238" t="s">
        <v>440</v>
      </c>
      <c r="C137" s="290" t="s">
        <v>69</v>
      </c>
      <c r="D137" s="290">
        <v>15</v>
      </c>
      <c r="E137" s="290">
        <v>7</v>
      </c>
      <c r="F137" s="290">
        <v>35</v>
      </c>
      <c r="G137" s="290">
        <v>100</v>
      </c>
      <c r="H137" s="290"/>
      <c r="I137" s="290"/>
      <c r="J137" s="290" t="s">
        <v>233</v>
      </c>
    </row>
    <row r="138" spans="1:10">
      <c r="A138" s="344"/>
      <c r="B138" s="238" t="s">
        <v>392</v>
      </c>
      <c r="C138" s="293" t="s">
        <v>69</v>
      </c>
      <c r="D138" s="290">
        <v>15</v>
      </c>
      <c r="E138" s="292">
        <v>7</v>
      </c>
      <c r="F138" s="290">
        <v>34</v>
      </c>
      <c r="G138" s="290">
        <v>40</v>
      </c>
      <c r="H138" s="290"/>
      <c r="I138" s="290">
        <v>1</v>
      </c>
      <c r="J138" s="266" t="s">
        <v>295</v>
      </c>
    </row>
    <row r="139" spans="1:10">
      <c r="A139" s="344"/>
      <c r="B139" s="238" t="s">
        <v>443</v>
      </c>
      <c r="C139" s="380" t="s">
        <v>69</v>
      </c>
      <c r="D139" s="290">
        <v>15</v>
      </c>
      <c r="E139" s="380">
        <v>7</v>
      </c>
      <c r="F139" s="290">
        <v>11</v>
      </c>
      <c r="G139" s="290">
        <v>40</v>
      </c>
      <c r="H139" s="346"/>
      <c r="I139" s="290"/>
      <c r="J139" s="293" t="s">
        <v>333</v>
      </c>
    </row>
    <row r="140" spans="1:10">
      <c r="A140" s="381">
        <v>1</v>
      </c>
      <c r="B140" s="382" t="s">
        <v>434</v>
      </c>
      <c r="C140" s="383" t="s">
        <v>50</v>
      </c>
      <c r="D140" s="383" t="s">
        <v>41</v>
      </c>
      <c r="E140" s="383">
        <v>11</v>
      </c>
      <c r="F140" s="383">
        <v>35.5</v>
      </c>
      <c r="G140" s="383">
        <v>85</v>
      </c>
      <c r="H140" s="384"/>
      <c r="I140" s="383"/>
      <c r="J140" s="383" t="s">
        <v>48</v>
      </c>
    </row>
    <row r="141" spans="1:10">
      <c r="A141" s="381"/>
      <c r="B141" s="382" t="s">
        <v>435</v>
      </c>
      <c r="C141" s="385" t="s">
        <v>50</v>
      </c>
      <c r="D141" s="383" t="s">
        <v>41</v>
      </c>
      <c r="E141" s="383">
        <v>11</v>
      </c>
      <c r="F141" s="383">
        <v>80</v>
      </c>
      <c r="G141" s="383">
        <v>100</v>
      </c>
      <c r="H141" s="383"/>
      <c r="I141" s="383">
        <v>1</v>
      </c>
      <c r="J141" s="383" t="s">
        <v>48</v>
      </c>
    </row>
    <row r="142" spans="1:10">
      <c r="A142" s="381"/>
      <c r="B142" s="386" t="s">
        <v>393</v>
      </c>
      <c r="C142" s="387" t="s">
        <v>50</v>
      </c>
      <c r="D142" s="388" t="s">
        <v>275</v>
      </c>
      <c r="E142" s="388">
        <v>11</v>
      </c>
      <c r="F142" s="388">
        <v>54</v>
      </c>
      <c r="G142" s="388">
        <v>80</v>
      </c>
      <c r="H142" s="389"/>
      <c r="I142" s="388"/>
      <c r="J142" s="387" t="s">
        <v>244</v>
      </c>
    </row>
    <row r="143" spans="1:10">
      <c r="A143" s="381"/>
      <c r="B143" s="382" t="s">
        <v>440</v>
      </c>
      <c r="C143" s="385" t="s">
        <v>266</v>
      </c>
      <c r="D143" s="383" t="s">
        <v>41</v>
      </c>
      <c r="E143" s="383">
        <v>11</v>
      </c>
      <c r="F143" s="383">
        <v>53</v>
      </c>
      <c r="G143" s="383">
        <v>100</v>
      </c>
      <c r="H143" s="390"/>
      <c r="I143" s="383"/>
      <c r="J143" s="383" t="s">
        <v>244</v>
      </c>
    </row>
    <row r="144" spans="1:10">
      <c r="A144" s="271">
        <v>1</v>
      </c>
      <c r="B144" s="275" t="s">
        <v>439</v>
      </c>
      <c r="C144" s="272" t="s">
        <v>238</v>
      </c>
      <c r="D144" s="272" t="s">
        <v>41</v>
      </c>
      <c r="E144" s="272">
        <v>8</v>
      </c>
      <c r="F144" s="272">
        <v>20</v>
      </c>
      <c r="G144" s="272">
        <v>100</v>
      </c>
      <c r="H144" s="272"/>
      <c r="I144" s="272"/>
      <c r="J144" s="272" t="s">
        <v>239</v>
      </c>
    </row>
    <row r="145" spans="1:10">
      <c r="A145" s="271"/>
      <c r="B145" s="275" t="s">
        <v>434</v>
      </c>
      <c r="C145" s="272" t="s">
        <v>45</v>
      </c>
      <c r="D145" s="272" t="s">
        <v>41</v>
      </c>
      <c r="E145" s="272">
        <v>8</v>
      </c>
      <c r="F145" s="272">
        <v>41</v>
      </c>
      <c r="G145" s="272">
        <v>78</v>
      </c>
      <c r="H145" s="391"/>
      <c r="I145" s="272">
        <v>1</v>
      </c>
      <c r="J145" s="272" t="s">
        <v>44</v>
      </c>
    </row>
    <row r="146" spans="1:10">
      <c r="A146" s="299">
        <v>1</v>
      </c>
      <c r="B146" s="358" t="s">
        <v>445</v>
      </c>
      <c r="C146" s="359" t="s">
        <v>417</v>
      </c>
      <c r="D146" s="359">
        <v>15</v>
      </c>
      <c r="E146" s="359">
        <v>7</v>
      </c>
      <c r="F146" s="359">
        <v>20</v>
      </c>
      <c r="G146" s="359">
        <v>8</v>
      </c>
      <c r="H146" s="359"/>
      <c r="I146" s="359">
        <v>3</v>
      </c>
      <c r="J146" s="359" t="s">
        <v>418</v>
      </c>
    </row>
    <row r="147" spans="1:10">
      <c r="A147" s="299">
        <v>1</v>
      </c>
      <c r="B147" s="358" t="s">
        <v>445</v>
      </c>
      <c r="C147" s="288" t="s">
        <v>427</v>
      </c>
      <c r="D147" s="255">
        <v>3</v>
      </c>
      <c r="E147" s="288">
        <v>11</v>
      </c>
      <c r="F147" s="255">
        <v>16</v>
      </c>
      <c r="G147" s="255">
        <v>12</v>
      </c>
      <c r="H147" s="359"/>
      <c r="I147" s="255">
        <v>3</v>
      </c>
      <c r="J147" s="288" t="s">
        <v>428</v>
      </c>
    </row>
    <row r="148" spans="1:10">
      <c r="A148" s="297">
        <v>1</v>
      </c>
      <c r="B148" s="310" t="s">
        <v>393</v>
      </c>
      <c r="C148" s="289" t="s">
        <v>272</v>
      </c>
      <c r="D148" s="255" t="s">
        <v>275</v>
      </c>
      <c r="E148" s="255">
        <v>9</v>
      </c>
      <c r="F148" s="255">
        <v>58</v>
      </c>
      <c r="G148" s="255">
        <v>81</v>
      </c>
      <c r="H148" s="312"/>
      <c r="I148" s="255">
        <v>1</v>
      </c>
      <c r="J148" s="289" t="s">
        <v>237</v>
      </c>
    </row>
    <row r="149" spans="1:10">
      <c r="A149" s="392">
        <v>1</v>
      </c>
      <c r="B149" s="393" t="s">
        <v>392</v>
      </c>
      <c r="C149" s="394" t="s">
        <v>317</v>
      </c>
      <c r="D149" s="395" t="s">
        <v>41</v>
      </c>
      <c r="E149" s="396">
        <v>8</v>
      </c>
      <c r="F149" s="395">
        <v>1</v>
      </c>
      <c r="G149" s="395">
        <v>50</v>
      </c>
      <c r="H149" s="395"/>
      <c r="I149" s="395"/>
      <c r="J149" s="394" t="s">
        <v>299</v>
      </c>
    </row>
    <row r="150" spans="1:10">
      <c r="A150" s="392"/>
      <c r="B150" s="393" t="s">
        <v>391</v>
      </c>
      <c r="C150" s="394" t="s">
        <v>317</v>
      </c>
      <c r="D150" s="395" t="s">
        <v>41</v>
      </c>
      <c r="E150" s="395">
        <v>8</v>
      </c>
      <c r="F150" s="395">
        <v>23</v>
      </c>
      <c r="G150" s="395">
        <v>46</v>
      </c>
      <c r="H150" s="397"/>
      <c r="I150" s="395">
        <v>2</v>
      </c>
      <c r="J150" s="394" t="s">
        <v>320</v>
      </c>
    </row>
    <row r="151" spans="1:10">
      <c r="A151" s="344">
        <v>1</v>
      </c>
      <c r="B151" s="238" t="s">
        <v>440</v>
      </c>
      <c r="C151" s="290" t="s">
        <v>264</v>
      </c>
      <c r="D151" s="290" t="s">
        <v>41</v>
      </c>
      <c r="E151" s="290">
        <v>9</v>
      </c>
      <c r="F151" s="290">
        <v>33</v>
      </c>
      <c r="G151" s="290">
        <v>100</v>
      </c>
      <c r="H151" s="290"/>
      <c r="I151" s="290"/>
      <c r="J151" s="290" t="s">
        <v>237</v>
      </c>
    </row>
    <row r="152" spans="1:10">
      <c r="A152" s="344"/>
      <c r="B152" s="238" t="s">
        <v>444</v>
      </c>
      <c r="C152" s="266" t="s">
        <v>264</v>
      </c>
      <c r="D152" s="290" t="s">
        <v>41</v>
      </c>
      <c r="E152" s="290">
        <v>9</v>
      </c>
      <c r="F152" s="290">
        <v>24.6</v>
      </c>
      <c r="G152" s="290">
        <v>70</v>
      </c>
      <c r="H152" s="346"/>
      <c r="I152" s="290"/>
      <c r="J152" s="266" t="s">
        <v>373</v>
      </c>
    </row>
    <row r="153" spans="1:10">
      <c r="A153" s="344"/>
      <c r="B153" s="398" t="s">
        <v>445</v>
      </c>
      <c r="C153" s="292" t="s">
        <v>264</v>
      </c>
      <c r="D153" s="291" t="s">
        <v>41</v>
      </c>
      <c r="E153" s="292">
        <v>9</v>
      </c>
      <c r="F153" s="291">
        <v>14.25</v>
      </c>
      <c r="G153" s="291">
        <v>15</v>
      </c>
      <c r="H153" s="292"/>
      <c r="I153" s="291">
        <v>2</v>
      </c>
      <c r="J153" s="292" t="s">
        <v>422</v>
      </c>
    </row>
    <row r="154" spans="1:10">
      <c r="A154" s="271">
        <v>1</v>
      </c>
      <c r="B154" s="275" t="s">
        <v>434</v>
      </c>
      <c r="C154" s="272" t="s">
        <v>34</v>
      </c>
      <c r="D154" s="272">
        <v>15</v>
      </c>
      <c r="E154" s="272">
        <v>9</v>
      </c>
      <c r="F154" s="272">
        <v>7.5</v>
      </c>
      <c r="G154" s="272">
        <v>70</v>
      </c>
      <c r="H154" s="391"/>
      <c r="I154" s="272"/>
      <c r="J154" s="272" t="s">
        <v>36</v>
      </c>
    </row>
    <row r="155" spans="1:10">
      <c r="A155" s="271"/>
      <c r="B155" s="275" t="s">
        <v>436</v>
      </c>
      <c r="C155" s="361" t="s">
        <v>34</v>
      </c>
      <c r="D155" s="272">
        <v>15</v>
      </c>
      <c r="E155" s="276">
        <v>9</v>
      </c>
      <c r="F155" s="272">
        <v>48</v>
      </c>
      <c r="G155" s="272">
        <v>100</v>
      </c>
      <c r="H155" s="272"/>
      <c r="I155" s="272">
        <v>2</v>
      </c>
      <c r="J155" s="278" t="s">
        <v>117</v>
      </c>
    </row>
    <row r="156" spans="1:10">
      <c r="A156" s="271"/>
      <c r="B156" s="275" t="s">
        <v>392</v>
      </c>
      <c r="C156" s="276" t="s">
        <v>34</v>
      </c>
      <c r="D156" s="272">
        <v>15</v>
      </c>
      <c r="E156" s="270">
        <v>9</v>
      </c>
      <c r="F156" s="272">
        <v>12</v>
      </c>
      <c r="G156" s="272">
        <v>50</v>
      </c>
      <c r="H156" s="272"/>
      <c r="I156" s="272"/>
      <c r="J156" s="267" t="s">
        <v>295</v>
      </c>
    </row>
    <row r="157" spans="1:10">
      <c r="A157" s="344">
        <v>1</v>
      </c>
      <c r="B157" s="238" t="s">
        <v>436</v>
      </c>
      <c r="C157" s="290" t="s">
        <v>119</v>
      </c>
      <c r="D157" s="290" t="s">
        <v>41</v>
      </c>
      <c r="E157" s="290">
        <v>7</v>
      </c>
      <c r="F157" s="290">
        <v>26</v>
      </c>
      <c r="G157" s="290">
        <v>55</v>
      </c>
      <c r="H157" s="346"/>
      <c r="I157" s="290">
        <v>3</v>
      </c>
      <c r="J157" s="290" t="s">
        <v>120</v>
      </c>
    </row>
    <row r="158" spans="1:10">
      <c r="A158" s="344"/>
      <c r="B158" s="238" t="s">
        <v>438</v>
      </c>
      <c r="C158" s="293" t="s">
        <v>119</v>
      </c>
      <c r="D158" s="293" t="s">
        <v>41</v>
      </c>
      <c r="E158" s="293">
        <v>7</v>
      </c>
      <c r="F158" s="399">
        <v>34</v>
      </c>
      <c r="G158" s="290">
        <v>35</v>
      </c>
      <c r="H158" s="346"/>
      <c r="I158" s="399">
        <v>1</v>
      </c>
      <c r="J158" s="293" t="s">
        <v>184</v>
      </c>
    </row>
    <row r="159" spans="1:10">
      <c r="A159" s="381">
        <v>1</v>
      </c>
      <c r="B159" s="382" t="s">
        <v>444</v>
      </c>
      <c r="C159" s="294" t="s">
        <v>367</v>
      </c>
      <c r="D159" s="383">
        <v>15</v>
      </c>
      <c r="E159" s="383">
        <v>9</v>
      </c>
      <c r="F159" s="383">
        <v>35.799999999999997</v>
      </c>
      <c r="G159" s="383">
        <v>70</v>
      </c>
      <c r="H159" s="390"/>
      <c r="I159" s="383">
        <v>1</v>
      </c>
      <c r="J159" s="296" t="s">
        <v>369</v>
      </c>
    </row>
    <row r="160" spans="1:10">
      <c r="A160" s="381"/>
      <c r="B160" s="382" t="s">
        <v>436</v>
      </c>
      <c r="C160" s="400" t="s">
        <v>106</v>
      </c>
      <c r="D160" s="383">
        <v>15</v>
      </c>
      <c r="E160" s="294">
        <v>9</v>
      </c>
      <c r="F160" s="383">
        <v>50</v>
      </c>
      <c r="G160" s="383">
        <v>100</v>
      </c>
      <c r="H160" s="383"/>
      <c r="I160" s="383">
        <v>1</v>
      </c>
      <c r="J160" s="296" t="s">
        <v>117</v>
      </c>
    </row>
    <row r="161" spans="1:10">
      <c r="A161" s="381"/>
      <c r="B161" s="386" t="s">
        <v>393</v>
      </c>
      <c r="C161" s="296" t="s">
        <v>379</v>
      </c>
      <c r="D161" s="388">
        <v>15</v>
      </c>
      <c r="E161" s="388">
        <v>9</v>
      </c>
      <c r="F161" s="388">
        <v>58</v>
      </c>
      <c r="G161" s="388">
        <v>81</v>
      </c>
      <c r="H161" s="389"/>
      <c r="I161" s="388">
        <v>1</v>
      </c>
      <c r="J161" s="296" t="s">
        <v>235</v>
      </c>
    </row>
    <row r="162" spans="1:10">
      <c r="A162" s="381"/>
      <c r="B162" s="382" t="s">
        <v>390</v>
      </c>
      <c r="C162" s="401" t="s">
        <v>379</v>
      </c>
      <c r="D162" s="383">
        <v>15</v>
      </c>
      <c r="E162" s="383">
        <v>9</v>
      </c>
      <c r="F162" s="383">
        <v>71</v>
      </c>
      <c r="G162" s="383">
        <v>100</v>
      </c>
      <c r="H162" s="390"/>
      <c r="I162" s="383">
        <v>1</v>
      </c>
      <c r="J162" s="296" t="s">
        <v>381</v>
      </c>
    </row>
    <row r="163" spans="1:10">
      <c r="A163" s="381"/>
      <c r="B163" s="382" t="s">
        <v>443</v>
      </c>
      <c r="C163" s="400" t="s">
        <v>346</v>
      </c>
      <c r="D163" s="383">
        <v>15</v>
      </c>
      <c r="E163" s="296">
        <v>9</v>
      </c>
      <c r="F163" s="383">
        <v>19</v>
      </c>
      <c r="G163" s="383">
        <v>39</v>
      </c>
      <c r="H163" s="390"/>
      <c r="I163" s="383">
        <v>2</v>
      </c>
      <c r="J163" s="294" t="s">
        <v>333</v>
      </c>
    </row>
    <row r="164" spans="1:10">
      <c r="A164" s="299">
        <v>1</v>
      </c>
      <c r="B164" s="300" t="s">
        <v>442</v>
      </c>
      <c r="C164" s="257" t="s">
        <v>331</v>
      </c>
      <c r="D164" s="301">
        <v>15</v>
      </c>
      <c r="E164" s="301">
        <v>9</v>
      </c>
      <c r="F164" s="301">
        <v>34</v>
      </c>
      <c r="G164" s="301">
        <v>80</v>
      </c>
      <c r="H164" s="302"/>
      <c r="I164" s="301">
        <v>3</v>
      </c>
      <c r="J164" s="257" t="s">
        <v>333</v>
      </c>
    </row>
    <row r="165" spans="1:10">
      <c r="A165" s="297">
        <v>1</v>
      </c>
      <c r="B165" s="318" t="s">
        <v>438</v>
      </c>
      <c r="C165" s="402" t="s">
        <v>176</v>
      </c>
      <c r="D165" s="301">
        <v>15</v>
      </c>
      <c r="E165" s="257">
        <v>10</v>
      </c>
      <c r="F165" s="319">
        <v>20</v>
      </c>
      <c r="G165" s="301">
        <v>35</v>
      </c>
      <c r="H165" s="302"/>
      <c r="I165" s="319">
        <v>3</v>
      </c>
      <c r="J165" s="257" t="s">
        <v>182</v>
      </c>
    </row>
    <row r="166" spans="1:10">
      <c r="A166" s="344">
        <v>1</v>
      </c>
      <c r="B166" s="238" t="s">
        <v>435</v>
      </c>
      <c r="C166" s="290" t="s">
        <v>68</v>
      </c>
      <c r="D166" s="290">
        <v>7</v>
      </c>
      <c r="E166" s="290">
        <v>11</v>
      </c>
      <c r="F166" s="290">
        <v>65</v>
      </c>
      <c r="G166" s="290">
        <v>100</v>
      </c>
      <c r="H166" s="290"/>
      <c r="I166" s="290">
        <v>2</v>
      </c>
      <c r="J166" s="290" t="s">
        <v>27</v>
      </c>
    </row>
    <row r="167" spans="1:10">
      <c r="A167" s="344"/>
      <c r="B167" s="238" t="s">
        <v>441</v>
      </c>
      <c r="C167" s="290" t="s">
        <v>394</v>
      </c>
      <c r="D167" s="290">
        <v>7</v>
      </c>
      <c r="E167" s="290">
        <v>11</v>
      </c>
      <c r="F167" s="290">
        <v>28</v>
      </c>
      <c r="G167" s="290">
        <v>330</v>
      </c>
      <c r="H167" s="346"/>
      <c r="I167" s="290"/>
      <c r="J167" s="290" t="s">
        <v>227</v>
      </c>
    </row>
    <row r="168" spans="1:10">
      <c r="A168" s="392">
        <v>1</v>
      </c>
      <c r="B168" s="393" t="s">
        <v>443</v>
      </c>
      <c r="C168" s="395" t="s">
        <v>363</v>
      </c>
      <c r="D168" s="395">
        <v>7</v>
      </c>
      <c r="E168" s="395">
        <v>8</v>
      </c>
      <c r="F168" s="395">
        <v>20</v>
      </c>
      <c r="G168" s="395">
        <v>40</v>
      </c>
      <c r="H168" s="397"/>
      <c r="I168" s="395">
        <v>2</v>
      </c>
      <c r="J168" s="395" t="s">
        <v>311</v>
      </c>
    </row>
    <row r="169" spans="1:10">
      <c r="A169" s="392"/>
      <c r="B169" s="393" t="s">
        <v>444</v>
      </c>
      <c r="C169" s="395" t="s">
        <v>363</v>
      </c>
      <c r="D169" s="395">
        <v>7</v>
      </c>
      <c r="E169" s="395">
        <v>8</v>
      </c>
      <c r="F169" s="395">
        <v>15.5</v>
      </c>
      <c r="G169" s="395">
        <v>70</v>
      </c>
      <c r="H169" s="397"/>
      <c r="I169" s="395"/>
      <c r="J169" s="395" t="s">
        <v>365</v>
      </c>
    </row>
    <row r="170" spans="1:10">
      <c r="A170" s="271">
        <v>1</v>
      </c>
      <c r="B170" s="275" t="s">
        <v>437</v>
      </c>
      <c r="C170" s="272" t="s">
        <v>129</v>
      </c>
      <c r="D170" s="272">
        <v>2</v>
      </c>
      <c r="E170" s="272">
        <v>8</v>
      </c>
      <c r="F170" s="272">
        <v>42</v>
      </c>
      <c r="G170" s="272">
        <v>75</v>
      </c>
      <c r="H170" s="277"/>
      <c r="I170" s="272">
        <v>2</v>
      </c>
      <c r="J170" s="272" t="s">
        <v>133</v>
      </c>
    </row>
    <row r="171" spans="1:10">
      <c r="A171" s="271"/>
      <c r="B171" s="275" t="s">
        <v>444</v>
      </c>
      <c r="C171" s="267" t="s">
        <v>129</v>
      </c>
      <c r="D171" s="272">
        <v>2</v>
      </c>
      <c r="E171" s="272">
        <v>8</v>
      </c>
      <c r="F171" s="272">
        <v>35.5</v>
      </c>
      <c r="G171" s="272">
        <v>70</v>
      </c>
      <c r="H171" s="277"/>
      <c r="I171" s="272">
        <v>1</v>
      </c>
      <c r="J171" s="267" t="s">
        <v>356</v>
      </c>
    </row>
    <row r="172" spans="1:10">
      <c r="A172" s="299">
        <v>1</v>
      </c>
      <c r="B172" s="358" t="s">
        <v>445</v>
      </c>
      <c r="C172" s="359" t="s">
        <v>419</v>
      </c>
      <c r="D172" s="359" t="s">
        <v>41</v>
      </c>
      <c r="E172" s="359">
        <v>8</v>
      </c>
      <c r="F172" s="359">
        <v>28</v>
      </c>
      <c r="G172" s="359">
        <v>12</v>
      </c>
      <c r="H172" s="359"/>
      <c r="I172" s="359">
        <v>2</v>
      </c>
      <c r="J172" s="359" t="s">
        <v>420</v>
      </c>
    </row>
    <row r="173" spans="1:10">
      <c r="A173" s="344">
        <v>1</v>
      </c>
      <c r="B173" s="238" t="s">
        <v>443</v>
      </c>
      <c r="C173" s="403" t="s">
        <v>351</v>
      </c>
      <c r="D173" s="290" t="s">
        <v>41</v>
      </c>
      <c r="E173" s="290">
        <v>8</v>
      </c>
      <c r="F173" s="290">
        <v>26</v>
      </c>
      <c r="G173" s="290">
        <v>40</v>
      </c>
      <c r="H173" s="346"/>
      <c r="I173" s="290">
        <v>1</v>
      </c>
      <c r="J173" s="266" t="s">
        <v>340</v>
      </c>
    </row>
    <row r="174" spans="1:10">
      <c r="A174" s="344"/>
      <c r="B174" s="238" t="s">
        <v>444</v>
      </c>
      <c r="C174" s="266" t="s">
        <v>351</v>
      </c>
      <c r="D174" s="290" t="s">
        <v>41</v>
      </c>
      <c r="E174" s="290">
        <v>8</v>
      </c>
      <c r="F174" s="290">
        <v>30</v>
      </c>
      <c r="G174" s="290">
        <v>70</v>
      </c>
      <c r="H174" s="346"/>
      <c r="I174" s="290">
        <v>3</v>
      </c>
      <c r="J174" s="266" t="s">
        <v>340</v>
      </c>
    </row>
    <row r="175" spans="1:10">
      <c r="A175" s="381">
        <v>1</v>
      </c>
      <c r="B175" s="382" t="s">
        <v>436</v>
      </c>
      <c r="C175" s="400" t="s">
        <v>110</v>
      </c>
      <c r="D175" s="383">
        <v>15</v>
      </c>
      <c r="E175" s="294">
        <v>10</v>
      </c>
      <c r="F175" s="383">
        <v>57</v>
      </c>
      <c r="G175" s="383">
        <v>100</v>
      </c>
      <c r="H175" s="383"/>
      <c r="I175" s="383">
        <v>2</v>
      </c>
      <c r="J175" s="296" t="s">
        <v>117</v>
      </c>
    </row>
    <row r="176" spans="1:10">
      <c r="A176" s="381"/>
      <c r="B176" s="382" t="s">
        <v>440</v>
      </c>
      <c r="C176" s="383" t="s">
        <v>110</v>
      </c>
      <c r="D176" s="383">
        <v>15</v>
      </c>
      <c r="E176" s="383">
        <v>10</v>
      </c>
      <c r="F176" s="383">
        <v>29</v>
      </c>
      <c r="G176" s="383">
        <v>100</v>
      </c>
      <c r="H176" s="383"/>
      <c r="I176" s="383"/>
      <c r="J176" s="383" t="s">
        <v>235</v>
      </c>
    </row>
    <row r="177" spans="1:10">
      <c r="A177" s="344">
        <v>1</v>
      </c>
      <c r="B177" s="238" t="s">
        <v>436</v>
      </c>
      <c r="C177" s="290" t="s">
        <v>99</v>
      </c>
      <c r="D177" s="290">
        <v>7</v>
      </c>
      <c r="E177" s="290">
        <v>11</v>
      </c>
      <c r="F177" s="290">
        <v>29</v>
      </c>
      <c r="G177" s="290">
        <v>100</v>
      </c>
      <c r="H177" s="290"/>
      <c r="I177" s="290"/>
      <c r="J177" s="290" t="s">
        <v>100</v>
      </c>
    </row>
    <row r="178" spans="1:10">
      <c r="A178" s="344"/>
      <c r="B178" s="404" t="s">
        <v>393</v>
      </c>
      <c r="C178" s="405" t="s">
        <v>99</v>
      </c>
      <c r="D178" s="291">
        <v>7</v>
      </c>
      <c r="E178" s="291">
        <v>11</v>
      </c>
      <c r="F178" s="291">
        <v>64</v>
      </c>
      <c r="G178" s="291">
        <v>80</v>
      </c>
      <c r="H178" s="406"/>
      <c r="I178" s="291">
        <v>2</v>
      </c>
      <c r="J178" s="405" t="s">
        <v>225</v>
      </c>
    </row>
    <row r="179" spans="1:10">
      <c r="A179" s="297">
        <v>1</v>
      </c>
      <c r="B179" s="300" t="s">
        <v>440</v>
      </c>
      <c r="C179" s="295" t="s">
        <v>81</v>
      </c>
      <c r="D179" s="301" t="s">
        <v>41</v>
      </c>
      <c r="E179" s="295">
        <v>10</v>
      </c>
      <c r="F179" s="301">
        <v>50</v>
      </c>
      <c r="G179" s="301">
        <v>100</v>
      </c>
      <c r="H179" s="301"/>
      <c r="I179" s="301">
        <v>3</v>
      </c>
      <c r="J179" s="295" t="s">
        <v>237</v>
      </c>
    </row>
    <row r="180" spans="1:10">
      <c r="A180" s="392">
        <v>1</v>
      </c>
      <c r="B180" s="393" t="s">
        <v>439</v>
      </c>
      <c r="C180" s="395" t="s">
        <v>240</v>
      </c>
      <c r="D180" s="395" t="s">
        <v>41</v>
      </c>
      <c r="E180" s="395">
        <v>9</v>
      </c>
      <c r="F180" s="395">
        <v>8</v>
      </c>
      <c r="G180" s="395">
        <v>100</v>
      </c>
      <c r="H180" s="395"/>
      <c r="I180" s="395"/>
      <c r="J180" s="395" t="s">
        <v>241</v>
      </c>
    </row>
    <row r="181" spans="1:10">
      <c r="A181" s="392"/>
      <c r="B181" s="407" t="s">
        <v>445</v>
      </c>
      <c r="C181" s="396" t="s">
        <v>240</v>
      </c>
      <c r="D181" s="396" t="s">
        <v>41</v>
      </c>
      <c r="E181" s="396">
        <v>9</v>
      </c>
      <c r="F181" s="396">
        <v>10.75</v>
      </c>
      <c r="G181" s="396">
        <v>17</v>
      </c>
      <c r="H181" s="396"/>
      <c r="I181" s="396">
        <v>3</v>
      </c>
      <c r="J181" s="396" t="s">
        <v>422</v>
      </c>
    </row>
    <row r="182" spans="1:10">
      <c r="A182" s="381">
        <v>1</v>
      </c>
      <c r="B182" s="382" t="s">
        <v>439</v>
      </c>
      <c r="C182" s="408" t="s">
        <v>230</v>
      </c>
      <c r="D182" s="383">
        <v>15</v>
      </c>
      <c r="E182" s="409">
        <v>10</v>
      </c>
      <c r="F182" s="383">
        <v>78</v>
      </c>
      <c r="G182" s="383">
        <v>100</v>
      </c>
      <c r="H182" s="383"/>
      <c r="I182" s="383">
        <v>1</v>
      </c>
      <c r="J182" s="409" t="s">
        <v>235</v>
      </c>
    </row>
    <row r="183" spans="1:10">
      <c r="A183" s="381"/>
      <c r="B183" s="382" t="s">
        <v>444</v>
      </c>
      <c r="C183" s="294" t="s">
        <v>230</v>
      </c>
      <c r="D183" s="383">
        <v>15</v>
      </c>
      <c r="E183" s="383">
        <v>10</v>
      </c>
      <c r="F183" s="383">
        <v>24.5</v>
      </c>
      <c r="G183" s="383">
        <v>70</v>
      </c>
      <c r="H183" s="390"/>
      <c r="I183" s="383"/>
      <c r="J183" s="296" t="s">
        <v>369</v>
      </c>
    </row>
    <row r="184" spans="1:10">
      <c r="A184">
        <f>SUM(A2:A183)</f>
        <v>85</v>
      </c>
    </row>
  </sheetData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участников</vt:lpstr>
      <vt:lpstr>Список победителей</vt:lpstr>
      <vt:lpstr>Рейтинг победителей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2017-12-21T10:19:25Z</dcterms:modified>
</cp:coreProperties>
</file>