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40" windowWidth="18855" windowHeight="11190" activeTab="1"/>
  </bookViews>
  <sheets>
    <sheet name="Лист1" sheetId="21" r:id="rId1"/>
    <sheet name="История" sheetId="1" r:id="rId2"/>
    <sheet name="Информатика и ИКТ" sheetId="2" r:id="rId3"/>
    <sheet name="Химия" sheetId="3" r:id="rId4"/>
    <sheet name="Литература" sheetId="4" r:id="rId5"/>
    <sheet name="География" sheetId="5" r:id="rId6"/>
    <sheet name="Биология" sheetId="6" r:id="rId7"/>
    <sheet name="Немецкий язык" sheetId="7" r:id="rId8"/>
    <sheet name="Физика" sheetId="8" r:id="rId9"/>
    <sheet name="Английский язык" sheetId="9" r:id="rId10"/>
    <sheet name="Русский язык" sheetId="10" r:id="rId11"/>
    <sheet name="Обществознание" sheetId="11" r:id="rId12"/>
    <sheet name="Математика" sheetId="12" r:id="rId13"/>
    <sheet name="Право" sheetId="13" r:id="rId14"/>
    <sheet name="Искусство (МХК)" sheetId="14" r:id="rId15"/>
    <sheet name="Экономика" sheetId="15" r:id="rId16"/>
    <sheet name="Астрономия" sheetId="16" r:id="rId17"/>
    <sheet name="Физическая культура" sheetId="17" r:id="rId18"/>
    <sheet name="ОБЖ" sheetId="18" r:id="rId19"/>
    <sheet name="Технология" sheetId="19" r:id="rId20"/>
    <sheet name="Экология" sheetId="20" r:id="rId21"/>
  </sheets>
  <definedNames>
    <definedName name="_xlnm._FilterDatabase" localSheetId="1" hidden="1">История!$C$8:$C$505</definedName>
  </definedNames>
  <calcPr calcId="125725"/>
</workbook>
</file>

<file path=xl/calcChain.xml><?xml version="1.0" encoding="utf-8"?>
<calcChain xmlns="http://schemas.openxmlformats.org/spreadsheetml/2006/main">
  <c r="L262" i="1"/>
  <c r="L258"/>
  <c r="L248"/>
  <c r="L234"/>
  <c r="L232"/>
  <c r="L204"/>
  <c r="L202"/>
  <c r="L194"/>
  <c r="L192"/>
  <c r="L170"/>
  <c r="L160"/>
  <c r="L156"/>
  <c r="L136"/>
  <c r="L130"/>
  <c r="L68"/>
  <c r="L66"/>
  <c r="L60"/>
  <c r="L36"/>
  <c r="L34"/>
  <c r="L18"/>
  <c r="L298"/>
  <c r="L296"/>
  <c r="L290"/>
  <c r="L286"/>
  <c r="L282"/>
  <c r="L274"/>
  <c r="L272"/>
  <c r="L268"/>
  <c r="L264"/>
  <c r="L260"/>
  <c r="L254"/>
  <c r="L252"/>
  <c r="L242"/>
  <c r="L236"/>
  <c r="L226"/>
  <c r="L224"/>
  <c r="L222"/>
  <c r="L220"/>
  <c r="L214"/>
  <c r="L208"/>
  <c r="L188"/>
  <c r="L184"/>
  <c r="L182"/>
  <c r="L176"/>
  <c r="L162"/>
  <c r="L158"/>
  <c r="L150"/>
  <c r="L138"/>
  <c r="L135"/>
  <c r="L132"/>
  <c r="L123"/>
  <c r="L111"/>
  <c r="L109"/>
  <c r="L105"/>
  <c r="L97"/>
  <c r="L94"/>
  <c r="L93"/>
  <c r="L90"/>
  <c r="L88"/>
  <c r="L87"/>
  <c r="L85"/>
  <c r="L74"/>
  <c r="L63"/>
  <c r="L58"/>
  <c r="L52"/>
  <c r="L50"/>
  <c r="L48"/>
  <c r="L42"/>
  <c r="L41"/>
  <c r="L39"/>
  <c r="L33"/>
  <c r="L28"/>
  <c r="L23"/>
  <c r="L22"/>
  <c r="L16"/>
  <c r="L12"/>
  <c r="L8"/>
  <c r="K31" i="20" l="1"/>
  <c r="K30"/>
  <c r="K29"/>
  <c r="K28"/>
  <c r="K27"/>
  <c r="K25"/>
  <c r="K24"/>
  <c r="K23"/>
  <c r="K22"/>
  <c r="K21"/>
  <c r="K20"/>
  <c r="K18"/>
  <c r="K17"/>
  <c r="K16"/>
  <c r="K14"/>
  <c r="K13"/>
  <c r="K12"/>
  <c r="K11"/>
  <c r="K9"/>
  <c r="K8"/>
  <c r="K41" i="19"/>
  <c r="K39"/>
  <c r="K38"/>
  <c r="K36"/>
  <c r="K35"/>
  <c r="K33"/>
  <c r="K31"/>
  <c r="K30"/>
  <c r="K29"/>
  <c r="K28"/>
  <c r="K27"/>
  <c r="K26"/>
  <c r="K25"/>
  <c r="K24"/>
  <c r="K23"/>
  <c r="K22"/>
  <c r="K20"/>
  <c r="K19"/>
  <c r="K18"/>
  <c r="K17"/>
  <c r="K15"/>
  <c r="K14"/>
  <c r="K13"/>
  <c r="K12"/>
  <c r="K11"/>
  <c r="K10"/>
  <c r="K9"/>
  <c r="K8"/>
  <c r="K40" i="18"/>
  <c r="K39"/>
  <c r="K38"/>
  <c r="K37"/>
  <c r="K36"/>
  <c r="K35"/>
  <c r="K34"/>
  <c r="K33"/>
  <c r="K31"/>
  <c r="K30"/>
  <c r="K29"/>
  <c r="K28"/>
  <c r="K27"/>
  <c r="K26"/>
  <c r="K24"/>
  <c r="K23"/>
  <c r="K22"/>
  <c r="K21"/>
  <c r="K20"/>
  <c r="K19"/>
  <c r="K16"/>
  <c r="K15"/>
  <c r="K14"/>
  <c r="K13"/>
  <c r="K12"/>
  <c r="K11"/>
  <c r="K10"/>
  <c r="K9"/>
  <c r="K8"/>
  <c r="K58" i="17"/>
  <c r="K57"/>
  <c r="K56"/>
  <c r="K55"/>
  <c r="K53"/>
  <c r="K52"/>
  <c r="K51"/>
  <c r="K50"/>
  <c r="K48"/>
  <c r="K47"/>
  <c r="K46"/>
  <c r="K45"/>
  <c r="K44"/>
  <c r="K42"/>
  <c r="K41"/>
  <c r="K40"/>
  <c r="K39"/>
  <c r="K37"/>
  <c r="K36"/>
  <c r="K35"/>
  <c r="K33"/>
  <c r="K32"/>
  <c r="K31"/>
  <c r="K30"/>
  <c r="K29"/>
  <c r="K28"/>
  <c r="K26"/>
  <c r="K25"/>
  <c r="K24"/>
  <c r="K23"/>
  <c r="K22"/>
  <c r="K20"/>
  <c r="K19"/>
  <c r="K17"/>
  <c r="K16"/>
  <c r="K15"/>
  <c r="K14"/>
  <c r="K12"/>
  <c r="K11"/>
  <c r="K10"/>
  <c r="K9"/>
  <c r="K8"/>
  <c r="K16" i="16"/>
  <c r="K15"/>
  <c r="K14"/>
  <c r="K13"/>
  <c r="K12"/>
  <c r="K10"/>
  <c r="K8"/>
  <c r="K20" i="15"/>
  <c r="K19"/>
  <c r="K18"/>
  <c r="K17"/>
  <c r="K15"/>
  <c r="K14"/>
  <c r="K13"/>
  <c r="K12"/>
  <c r="K10"/>
  <c r="K8"/>
  <c r="K22" i="14"/>
  <c r="K21"/>
  <c r="K20"/>
  <c r="K18"/>
  <c r="K16"/>
  <c r="K14"/>
  <c r="K13"/>
  <c r="K12"/>
  <c r="K10"/>
  <c r="K9"/>
  <c r="K8"/>
  <c r="K31" i="13"/>
  <c r="K30"/>
  <c r="K29"/>
  <c r="K27"/>
  <c r="K25"/>
  <c r="K24"/>
  <c r="K22"/>
  <c r="K21"/>
  <c r="K20"/>
  <c r="K19"/>
  <c r="K18"/>
  <c r="K17"/>
  <c r="K16"/>
  <c r="K15"/>
  <c r="K13"/>
  <c r="K12"/>
  <c r="K11"/>
  <c r="K10"/>
  <c r="K9"/>
  <c r="K8"/>
  <c r="K73" i="12"/>
  <c r="K72"/>
  <c r="K71"/>
  <c r="K70"/>
  <c r="K69"/>
  <c r="K67"/>
  <c r="K66"/>
  <c r="K65"/>
  <c r="K64"/>
  <c r="K63"/>
  <c r="K62"/>
  <c r="K61"/>
  <c r="K59"/>
  <c r="K58"/>
  <c r="K57"/>
  <c r="K56"/>
  <c r="K55"/>
  <c r="K54"/>
  <c r="K53"/>
  <c r="K52"/>
  <c r="K51"/>
  <c r="K50"/>
  <c r="K48"/>
  <c r="K47"/>
  <c r="K46"/>
  <c r="K45"/>
  <c r="K44"/>
  <c r="K43"/>
  <c r="K42"/>
  <c r="K41"/>
  <c r="K40"/>
  <c r="K38"/>
  <c r="K37"/>
  <c r="K36"/>
  <c r="K35"/>
  <c r="K34"/>
  <c r="K33"/>
  <c r="K32"/>
  <c r="K31"/>
  <c r="K30"/>
  <c r="K29"/>
  <c r="K28"/>
  <c r="K26"/>
  <c r="K25"/>
  <c r="K24"/>
  <c r="K23"/>
  <c r="K22"/>
  <c r="K21"/>
  <c r="K20"/>
  <c r="K19"/>
  <c r="K18"/>
  <c r="K16"/>
  <c r="K15"/>
  <c r="K14"/>
  <c r="K13"/>
  <c r="K12"/>
  <c r="K11"/>
  <c r="K10"/>
  <c r="K9"/>
  <c r="K8"/>
  <c r="K46" i="11"/>
  <c r="K45"/>
  <c r="K44"/>
  <c r="K43"/>
  <c r="K42"/>
  <c r="K41"/>
  <c r="K39"/>
  <c r="K38"/>
  <c r="K37"/>
  <c r="K36"/>
  <c r="K35"/>
  <c r="K34"/>
  <c r="K33"/>
  <c r="K32"/>
  <c r="K30"/>
  <c r="K29"/>
  <c r="K28"/>
  <c r="K27"/>
  <c r="K26"/>
  <c r="K25"/>
  <c r="K24"/>
  <c r="K22"/>
  <c r="K21"/>
  <c r="K20"/>
  <c r="K19"/>
  <c r="K18"/>
  <c r="K17"/>
  <c r="K16"/>
  <c r="K15"/>
  <c r="K14"/>
  <c r="K13"/>
  <c r="K11"/>
  <c r="K10"/>
  <c r="K9"/>
  <c r="K8"/>
  <c r="K45" i="10"/>
  <c r="K44"/>
  <c r="K43"/>
  <c r="K42"/>
  <c r="K40"/>
  <c r="K39"/>
  <c r="K38"/>
  <c r="K37"/>
  <c r="K36"/>
  <c r="K35"/>
  <c r="K34"/>
  <c r="K32"/>
  <c r="K31"/>
  <c r="K30"/>
  <c r="K29"/>
  <c r="K28"/>
  <c r="K27"/>
  <c r="K26"/>
  <c r="K25"/>
  <c r="K24"/>
  <c r="K23"/>
  <c r="K22"/>
  <c r="K21"/>
  <c r="K20"/>
  <c r="K19"/>
  <c r="K18"/>
  <c r="K17"/>
  <c r="K16"/>
  <c r="K14"/>
  <c r="K13"/>
  <c r="K12"/>
  <c r="K11"/>
  <c r="K10"/>
  <c r="K9"/>
  <c r="K8"/>
  <c r="K40" i="9"/>
  <c r="K38"/>
  <c r="K37"/>
  <c r="K36"/>
  <c r="K35"/>
  <c r="K33"/>
  <c r="K32"/>
  <c r="K31"/>
  <c r="K30"/>
  <c r="K28"/>
  <c r="K27"/>
  <c r="K26"/>
  <c r="K25"/>
  <c r="K24"/>
  <c r="K23"/>
  <c r="K21"/>
  <c r="K20"/>
  <c r="K19"/>
  <c r="K18"/>
  <c r="K17"/>
  <c r="K16"/>
  <c r="K15"/>
  <c r="K14"/>
  <c r="K12"/>
  <c r="K11"/>
  <c r="K10"/>
  <c r="K9"/>
  <c r="K8"/>
  <c r="K33" i="8"/>
  <c r="K32"/>
  <c r="K31"/>
  <c r="K28"/>
  <c r="K27"/>
  <c r="K26"/>
  <c r="K25"/>
  <c r="K23"/>
  <c r="K22"/>
  <c r="K21"/>
  <c r="K20"/>
  <c r="K18"/>
  <c r="K17"/>
  <c r="K16"/>
  <c r="K15"/>
  <c r="K14"/>
  <c r="K13"/>
  <c r="K11"/>
  <c r="K10"/>
  <c r="K9"/>
  <c r="K8"/>
  <c r="K21" i="7"/>
  <c r="K20"/>
  <c r="K18"/>
  <c r="K17"/>
  <c r="K16"/>
  <c r="K14"/>
  <c r="K13"/>
  <c r="K12"/>
  <c r="K10"/>
  <c r="K49" i="6"/>
  <c r="K48"/>
  <c r="K47"/>
  <c r="K46"/>
  <c r="K45"/>
  <c r="K44"/>
  <c r="K43"/>
  <c r="K41"/>
  <c r="K40"/>
  <c r="K39"/>
  <c r="K38"/>
  <c r="K37"/>
  <c r="K36"/>
  <c r="K35"/>
  <c r="K33"/>
  <c r="K32"/>
  <c r="K31"/>
  <c r="K30"/>
  <c r="K29"/>
  <c r="K28"/>
  <c r="K27"/>
  <c r="K26"/>
  <c r="K24"/>
  <c r="K23"/>
  <c r="K22"/>
  <c r="K21"/>
  <c r="K20"/>
  <c r="K19"/>
  <c r="K18"/>
  <c r="K17"/>
  <c r="K16"/>
  <c r="K14"/>
  <c r="K13"/>
  <c r="K12"/>
  <c r="K11"/>
  <c r="K10"/>
  <c r="K9"/>
  <c r="K8"/>
  <c r="K45" i="5"/>
  <c r="K44"/>
  <c r="K43"/>
  <c r="K42"/>
  <c r="K40"/>
  <c r="K38"/>
  <c r="K37"/>
  <c r="K36"/>
  <c r="K35"/>
  <c r="K34"/>
  <c r="K33"/>
  <c r="K32"/>
  <c r="K31"/>
  <c r="K29"/>
  <c r="K28"/>
  <c r="K27"/>
  <c r="K26"/>
  <c r="K25"/>
  <c r="K24"/>
  <c r="K23"/>
  <c r="K22"/>
  <c r="K20"/>
  <c r="K19"/>
  <c r="K18"/>
  <c r="K17"/>
  <c r="K16"/>
  <c r="K15"/>
  <c r="K13"/>
  <c r="K12"/>
  <c r="K11"/>
  <c r="K10"/>
  <c r="K9"/>
  <c r="K8"/>
  <c r="K48" i="4"/>
  <c r="K47"/>
  <c r="K46"/>
  <c r="K45"/>
  <c r="K44"/>
  <c r="K43"/>
  <c r="K41"/>
  <c r="K40"/>
  <c r="K39"/>
  <c r="K38"/>
  <c r="K37"/>
  <c r="K36"/>
  <c r="K35"/>
  <c r="K33"/>
  <c r="K32"/>
  <c r="K31"/>
  <c r="K30"/>
  <c r="K29"/>
  <c r="K28"/>
  <c r="K27"/>
  <c r="K26"/>
  <c r="K24"/>
  <c r="K23"/>
  <c r="K22"/>
  <c r="K21"/>
  <c r="K20"/>
  <c r="K18"/>
  <c r="K17"/>
  <c r="K16"/>
  <c r="K14"/>
  <c r="K13"/>
  <c r="K12"/>
  <c r="K11"/>
  <c r="K10"/>
  <c r="K9"/>
  <c r="K35" i="3"/>
  <c r="K34"/>
  <c r="K33"/>
  <c r="K31"/>
  <c r="K30"/>
  <c r="K29"/>
  <c r="K28"/>
  <c r="K27"/>
  <c r="K26"/>
  <c r="K24"/>
  <c r="K23"/>
  <c r="K22"/>
  <c r="K21"/>
  <c r="K20"/>
  <c r="K19"/>
  <c r="K18"/>
  <c r="K17"/>
  <c r="K16"/>
  <c r="K14"/>
  <c r="K13"/>
  <c r="K12"/>
  <c r="K11"/>
  <c r="K10"/>
  <c r="K9"/>
  <c r="K8"/>
</calcChain>
</file>

<file path=xl/sharedStrings.xml><?xml version="1.0" encoding="utf-8"?>
<sst xmlns="http://schemas.openxmlformats.org/spreadsheetml/2006/main" count="5009" uniqueCount="957">
  <si>
    <t>ПРОТОКОЛ</t>
  </si>
  <si>
    <t>муниципального этапа всероссийской олимпиады школьников</t>
  </si>
  <si>
    <t>2020/2021 учебный год</t>
  </si>
  <si>
    <t>Место проведения: площадки школ</t>
  </si>
  <si>
    <t>№ п/п</t>
  </si>
  <si>
    <t>Шифр</t>
  </si>
  <si>
    <t>Фамилия</t>
  </si>
  <si>
    <t>Имя</t>
  </si>
  <si>
    <t>Отчество</t>
  </si>
  <si>
    <t>Полное наименование общеобразовательной организации</t>
  </si>
  <si>
    <t>Класс обучения</t>
  </si>
  <si>
    <t>Класс участия</t>
  </si>
  <si>
    <t>Количество набранных баллов</t>
  </si>
  <si>
    <t>Максимальное количество баллов</t>
  </si>
  <si>
    <t>% выпол-нения</t>
  </si>
  <si>
    <t>Статус</t>
  </si>
  <si>
    <t>ФИО педагога (полностью)</t>
  </si>
  <si>
    <t>Алёна</t>
  </si>
  <si>
    <t>Ильинична</t>
  </si>
  <si>
    <t>МБОУ СОШ № 3</t>
  </si>
  <si>
    <t>Шушеньков</t>
  </si>
  <si>
    <t>Александр</t>
  </si>
  <si>
    <t>Андреевич</t>
  </si>
  <si>
    <t>МБОУ СОШ №4</t>
  </si>
  <si>
    <t>7Б</t>
  </si>
  <si>
    <t>Кихтева Елена Викторовна</t>
  </si>
  <si>
    <t>Андрей</t>
  </si>
  <si>
    <t>Сергеевич</t>
  </si>
  <si>
    <t>МБОУ СОШ № 7</t>
  </si>
  <si>
    <t>7а</t>
  </si>
  <si>
    <t>Шутова Лариса Николаевна</t>
  </si>
  <si>
    <t>Карелашвили</t>
  </si>
  <si>
    <t>Тимур</t>
  </si>
  <si>
    <t>Илиевич</t>
  </si>
  <si>
    <t>7в</t>
  </si>
  <si>
    <t>Клепикова Любовь Владимировна</t>
  </si>
  <si>
    <t>Алексей</t>
  </si>
  <si>
    <t>Олегович</t>
  </si>
  <si>
    <t xml:space="preserve">МБОУ СОШ №15 </t>
  </si>
  <si>
    <t>победитель</t>
  </si>
  <si>
    <t xml:space="preserve">Сокольцова Марина Владимировна </t>
  </si>
  <si>
    <t xml:space="preserve">Данилов </t>
  </si>
  <si>
    <t>Роман</t>
  </si>
  <si>
    <t>Игоревич</t>
  </si>
  <si>
    <t>призер</t>
  </si>
  <si>
    <t>Тимофеева</t>
  </si>
  <si>
    <t>Дарья</t>
  </si>
  <si>
    <t>Витальевна</t>
  </si>
  <si>
    <t>МБОУ "Лицей "Бригантина"</t>
  </si>
  <si>
    <t>Кирина Анна Андреевна</t>
  </si>
  <si>
    <t>Анастасия</t>
  </si>
  <si>
    <t>Александровна</t>
  </si>
  <si>
    <t>МБОУ СОШ№4</t>
  </si>
  <si>
    <t>8Б</t>
  </si>
  <si>
    <t>Владимирович</t>
  </si>
  <si>
    <t>8б</t>
  </si>
  <si>
    <t>Анна</t>
  </si>
  <si>
    <t>Станиславовна</t>
  </si>
  <si>
    <t>Май</t>
  </si>
  <si>
    <t>Рада</t>
  </si>
  <si>
    <t>Владимировна</t>
  </si>
  <si>
    <t>Ксения</t>
  </si>
  <si>
    <t>МБОУ СОШ № 2</t>
  </si>
  <si>
    <t>Вильман Светлана Андреевна</t>
  </si>
  <si>
    <t>Карпюк</t>
  </si>
  <si>
    <t>Викторович</t>
  </si>
  <si>
    <t>МБОУ СОШ №3</t>
  </si>
  <si>
    <t>Городилова Елена Владимировна</t>
  </si>
  <si>
    <t>Роот</t>
  </si>
  <si>
    <t>Ольга</t>
  </si>
  <si>
    <t>Евгеньевна</t>
  </si>
  <si>
    <t>9б</t>
  </si>
  <si>
    <t>Рогов</t>
  </si>
  <si>
    <t>Константин</t>
  </si>
  <si>
    <t>Алексеевна</t>
  </si>
  <si>
    <t>Нормайкин Константин Анатольевич</t>
  </si>
  <si>
    <t xml:space="preserve">Петров </t>
  </si>
  <si>
    <t>Захар</t>
  </si>
  <si>
    <t>Артамонова Евгения Николаевна</t>
  </si>
  <si>
    <t>Козменкова</t>
  </si>
  <si>
    <t>Алина</t>
  </si>
  <si>
    <t>10а</t>
  </si>
  <si>
    <t>Очур-Оол</t>
  </si>
  <si>
    <t>Константиновна</t>
  </si>
  <si>
    <t>10б</t>
  </si>
  <si>
    <t>Белов Алексей Петрович</t>
  </si>
  <si>
    <t>Волков</t>
  </si>
  <si>
    <t xml:space="preserve">Суслова Ольга Александровна </t>
  </si>
  <si>
    <t>Бегайкин</t>
  </si>
  <si>
    <t>Вячеслав</t>
  </si>
  <si>
    <t>Александрович</t>
  </si>
  <si>
    <t>Полякова</t>
  </si>
  <si>
    <t>Алена</t>
  </si>
  <si>
    <t>Дмитриевна</t>
  </si>
  <si>
    <t>Сидоркина Вера Михайловна</t>
  </si>
  <si>
    <t>Максарова</t>
  </si>
  <si>
    <t>Харина</t>
  </si>
  <si>
    <t>Юлия</t>
  </si>
  <si>
    <t>Вадимовна</t>
  </si>
  <si>
    <t>11а</t>
  </si>
  <si>
    <t>Кирилл</t>
  </si>
  <si>
    <t>Денисович</t>
  </si>
  <si>
    <t>11б</t>
  </si>
  <si>
    <t>Маругина</t>
  </si>
  <si>
    <t>Диана</t>
  </si>
  <si>
    <t>Боенко</t>
  </si>
  <si>
    <t>Горлова Лариса Анатольевна</t>
  </si>
  <si>
    <t>Вайгандт</t>
  </si>
  <si>
    <t>Иван</t>
  </si>
  <si>
    <t>Кремер</t>
  </si>
  <si>
    <t>Александра</t>
  </si>
  <si>
    <t>Дата проведения: 13.11.2019</t>
  </si>
  <si>
    <t>Место проведения: МБОУ СОШ № 3</t>
  </si>
  <si>
    <t>С 7 КЛАССА!!!</t>
  </si>
  <si>
    <t>Предмет</t>
  </si>
  <si>
    <t>Информатика и ИКТ</t>
  </si>
  <si>
    <t>город Заринск</t>
  </si>
  <si>
    <t>МБОУ СОШ № 1</t>
  </si>
  <si>
    <t>Шпота</t>
  </si>
  <si>
    <t xml:space="preserve">Денис </t>
  </si>
  <si>
    <t>11А</t>
  </si>
  <si>
    <t>Мальчугов Сергей Викторович</t>
  </si>
  <si>
    <t>МБОУ СОШ № 4</t>
  </si>
  <si>
    <t>Васильев</t>
  </si>
  <si>
    <t>Николаенко Наталья Александровна</t>
  </si>
  <si>
    <t>Рыжих</t>
  </si>
  <si>
    <t>Виктор</t>
  </si>
  <si>
    <t>Максимович</t>
  </si>
  <si>
    <t>Гридунов</t>
  </si>
  <si>
    <t>Максим</t>
  </si>
  <si>
    <t>Иванович</t>
  </si>
  <si>
    <t>МБОУ СОШ №15</t>
  </si>
  <si>
    <t>Малеева Татьяна Николаевна</t>
  </si>
  <si>
    <t>Емшин</t>
  </si>
  <si>
    <t>Денис</t>
  </si>
  <si>
    <t xml:space="preserve">Малеева Татьяна Николаевнаеева </t>
  </si>
  <si>
    <t>Фесенко</t>
  </si>
  <si>
    <t>Ростиславович</t>
  </si>
  <si>
    <t>Пронский</t>
  </si>
  <si>
    <t>Юрьевич</t>
  </si>
  <si>
    <t>Заречнев Александр Алексеевич</t>
  </si>
  <si>
    <t>Безверхов</t>
  </si>
  <si>
    <t>Игорь</t>
  </si>
  <si>
    <t>Вячеславович</t>
  </si>
  <si>
    <t xml:space="preserve">Гордеев </t>
  </si>
  <si>
    <t>Павленко</t>
  </si>
  <si>
    <t>Степан</t>
  </si>
  <si>
    <t>Евгеньевич</t>
  </si>
  <si>
    <t>9а</t>
  </si>
  <si>
    <t>Головизина Олеся Владимировна</t>
  </si>
  <si>
    <t>Липский</t>
  </si>
  <si>
    <t>Данил</t>
  </si>
  <si>
    <t>Витальевич</t>
  </si>
  <si>
    <t>Степанюк</t>
  </si>
  <si>
    <t>Владислав</t>
  </si>
  <si>
    <t>Глазунов Виктор Алексеевич</t>
  </si>
  <si>
    <t xml:space="preserve">Фёдоров </t>
  </si>
  <si>
    <t>Богдан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</si>
  <si>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химии</t>
    </r>
  </si>
  <si>
    <t>Дата проведения: 20.11.2020</t>
  </si>
  <si>
    <t>Колотова</t>
  </si>
  <si>
    <t>Ангелина</t>
  </si>
  <si>
    <t>8А</t>
  </si>
  <si>
    <t>Макрушина Светлана Викторовна</t>
  </si>
  <si>
    <t>Антипина</t>
  </si>
  <si>
    <t>8В</t>
  </si>
  <si>
    <t>Призёр</t>
  </si>
  <si>
    <t>Каморная Ирина Михайловна</t>
  </si>
  <si>
    <t>Подмазова</t>
  </si>
  <si>
    <t>Софья</t>
  </si>
  <si>
    <t>Юдаков</t>
  </si>
  <si>
    <t>Валерьевич</t>
  </si>
  <si>
    <t>Победитель</t>
  </si>
  <si>
    <t>Маркелова</t>
  </si>
  <si>
    <t>Вероника</t>
  </si>
  <si>
    <t>Юрьевна</t>
  </si>
  <si>
    <t>8а</t>
  </si>
  <si>
    <t>Остермиллер Тамара Викторовна</t>
  </si>
  <si>
    <t>Шахманова</t>
  </si>
  <si>
    <t>Елизавета</t>
  </si>
  <si>
    <t>Остащенко</t>
  </si>
  <si>
    <t>Варвара</t>
  </si>
  <si>
    <t>МБОУ СОШ №1</t>
  </si>
  <si>
    <t>9А</t>
  </si>
  <si>
    <t>Сабанина</t>
  </si>
  <si>
    <t>Вера</t>
  </si>
  <si>
    <t>9Б</t>
  </si>
  <si>
    <t>Захаркина Любовь Петровна</t>
  </si>
  <si>
    <t>Шмакова</t>
  </si>
  <si>
    <t>Евгения</t>
  </si>
  <si>
    <t>Белевич Виктор Сергеевич</t>
  </si>
  <si>
    <t>Васильева</t>
  </si>
  <si>
    <t>Николаевна</t>
  </si>
  <si>
    <t>Бейч Людмила Николаевна</t>
  </si>
  <si>
    <t>Попов</t>
  </si>
  <si>
    <t>Клим</t>
  </si>
  <si>
    <t>Филин</t>
  </si>
  <si>
    <t>Никита</t>
  </si>
  <si>
    <t>Алексеевич</t>
  </si>
  <si>
    <t>Баталов</t>
  </si>
  <si>
    <t>Василий</t>
  </si>
  <si>
    <t xml:space="preserve">Фокин </t>
  </si>
  <si>
    <t>Вадимович</t>
  </si>
  <si>
    <t>Никитина</t>
  </si>
  <si>
    <t>Светлана</t>
  </si>
  <si>
    <t>10 А</t>
  </si>
  <si>
    <t>Вегеле Ирина Александровна</t>
  </si>
  <si>
    <t>Галапа</t>
  </si>
  <si>
    <t>Татьяна</t>
  </si>
  <si>
    <t>Карачев</t>
  </si>
  <si>
    <t xml:space="preserve">Боенко </t>
  </si>
  <si>
    <t xml:space="preserve">Смирнова </t>
  </si>
  <si>
    <t>Екатерина</t>
  </si>
  <si>
    <t>Сокович</t>
  </si>
  <si>
    <t>Кристина</t>
  </si>
  <si>
    <t>Осипова</t>
  </si>
  <si>
    <t>Леер</t>
  </si>
  <si>
    <t>Яна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</si>
  <si>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литературе</t>
    </r>
  </si>
  <si>
    <t>2019/2020 учебный год</t>
  </si>
  <si>
    <t>Дата проведения: 11.11.2019</t>
  </si>
  <si>
    <t>Место проведения: МБУ ДО "ЦДТ" (эколого-туристический отдел)</t>
  </si>
  <si>
    <t>Лусникова</t>
  </si>
  <si>
    <t>Михайловна</t>
  </si>
  <si>
    <t>МБОУ СОШ №2</t>
  </si>
  <si>
    <t>7В</t>
  </si>
  <si>
    <t>Гуляева Марина Анатольевна</t>
  </si>
  <si>
    <t>Бредихина</t>
  </si>
  <si>
    <t>7 А</t>
  </si>
  <si>
    <t>призёр</t>
  </si>
  <si>
    <t>Никишина Мария Петровна</t>
  </si>
  <si>
    <t xml:space="preserve">Чернов </t>
  </si>
  <si>
    <t>Сергей</t>
  </si>
  <si>
    <t>Станиславович</t>
  </si>
  <si>
    <t>Прокопенко Вера Николаевна</t>
  </si>
  <si>
    <t xml:space="preserve">Куршина </t>
  </si>
  <si>
    <t xml:space="preserve">Зайцева </t>
  </si>
  <si>
    <t>Полина</t>
  </si>
  <si>
    <t>Першина Наталья Ивановна</t>
  </si>
  <si>
    <t>Жданов</t>
  </si>
  <si>
    <t>7А</t>
  </si>
  <si>
    <t>Сахарова Анжела Александровна</t>
  </si>
  <si>
    <t>Курлович</t>
  </si>
  <si>
    <t>7б</t>
  </si>
  <si>
    <t>Быкова Светлана Геннадьевна</t>
  </si>
  <si>
    <t>Титов</t>
  </si>
  <si>
    <t>Говорова Татьяна Александровна</t>
  </si>
  <si>
    <t>Ветошкина</t>
  </si>
  <si>
    <t>Сергеевна</t>
  </si>
  <si>
    <t>Кулинич Ирина Геннадьевна</t>
  </si>
  <si>
    <t>Ромнова</t>
  </si>
  <si>
    <t>8 Б</t>
  </si>
  <si>
    <t>Функ Светлана Владимировна</t>
  </si>
  <si>
    <t>Лесовых</t>
  </si>
  <si>
    <t>Дудникова Наталья Борисовна</t>
  </si>
  <si>
    <t xml:space="preserve">Шалоткина </t>
  </si>
  <si>
    <t>Зайко</t>
  </si>
  <si>
    <t>Виктория</t>
  </si>
  <si>
    <t>Зубкова Татьяна Васильевна</t>
  </si>
  <si>
    <t>Антипова</t>
  </si>
  <si>
    <t>Наталья</t>
  </si>
  <si>
    <t>Бабанина</t>
  </si>
  <si>
    <t>Бердюгина Лариса Андреевна</t>
  </si>
  <si>
    <t>Пенкина</t>
  </si>
  <si>
    <t>Злата</t>
  </si>
  <si>
    <t>Саблина</t>
  </si>
  <si>
    <t>Никитовна</t>
  </si>
  <si>
    <t>9 Б</t>
  </si>
  <si>
    <t>Письменная Елена Юрьевна</t>
  </si>
  <si>
    <t>МбОУ СОШ № 4</t>
  </si>
  <si>
    <t>Куценко Елена Николаевна</t>
  </si>
  <si>
    <t>Нецветаева</t>
  </si>
  <si>
    <t>Шморина Людмила Владимировна</t>
  </si>
  <si>
    <t>Зубкова</t>
  </si>
  <si>
    <t>Нарайкина</t>
  </si>
  <si>
    <t>Мария</t>
  </si>
  <si>
    <t>Погребная Наталья Александровна</t>
  </si>
  <si>
    <t>Клюшнева</t>
  </si>
  <si>
    <t>Геннадьевна</t>
  </si>
  <si>
    <t>Метелина Ирина Сергеевна</t>
  </si>
  <si>
    <t>Тырышкина</t>
  </si>
  <si>
    <t>10А</t>
  </si>
  <si>
    <t>Пудовкина</t>
  </si>
  <si>
    <t>Бейч</t>
  </si>
  <si>
    <t>Дайана</t>
  </si>
  <si>
    <t>Шишкина Анастасия Викторовна</t>
  </si>
  <si>
    <t>Киржаева</t>
  </si>
  <si>
    <t>Нелли</t>
  </si>
  <si>
    <t>Валерьевна</t>
  </si>
  <si>
    <t>Кияшко Лада Николаевна</t>
  </si>
  <si>
    <t>Змазнева</t>
  </si>
  <si>
    <t>Викторовна</t>
  </si>
  <si>
    <t>Смирнова</t>
  </si>
  <si>
    <t>Бледнова</t>
  </si>
  <si>
    <t>Виталия</t>
  </si>
  <si>
    <t>Эдуардовна</t>
  </si>
  <si>
    <t>Горелова Ольга Сергеевна</t>
  </si>
  <si>
    <t>Учайкина</t>
  </si>
  <si>
    <t>Чуева Ольга Васильевна</t>
  </si>
  <si>
    <t>Сопина</t>
  </si>
  <si>
    <t>Пустовалова Светлана Сергеевна</t>
  </si>
  <si>
    <t xml:space="preserve">Быкова </t>
  </si>
  <si>
    <t>Горшкова</t>
  </si>
  <si>
    <t>Дата проведения: 18.11.2019</t>
  </si>
  <si>
    <t>Ермоленко Екатерина Игоревна</t>
  </si>
  <si>
    <t>Валентиновна</t>
  </si>
  <si>
    <t>Лимонова</t>
  </si>
  <si>
    <t>Ивановна</t>
  </si>
  <si>
    <t>Татарникова</t>
  </si>
  <si>
    <t>Альбина</t>
  </si>
  <si>
    <t>Пяткова Татьяна Александровна</t>
  </si>
  <si>
    <t>Чепурнов</t>
  </si>
  <si>
    <t>Солодилова Любовь Дмитриевна</t>
  </si>
  <si>
    <t xml:space="preserve">Филипенко </t>
  </si>
  <si>
    <t>Бодрова Ирина Викторовна</t>
  </si>
  <si>
    <t>Анлреевич</t>
  </si>
  <si>
    <t>8 А</t>
  </si>
  <si>
    <t>Сидоров</t>
  </si>
  <si>
    <t>8в</t>
  </si>
  <si>
    <t>Пермин</t>
  </si>
  <si>
    <t>Артем</t>
  </si>
  <si>
    <t xml:space="preserve">Цатиашвили </t>
  </si>
  <si>
    <t>Георгиевна</t>
  </si>
  <si>
    <t>Можная Нина Александровна</t>
  </si>
  <si>
    <t xml:space="preserve">Николаева </t>
  </si>
  <si>
    <t>Аристархов</t>
  </si>
  <si>
    <t>Илья</t>
  </si>
  <si>
    <t>Фатуева Юлия Ивановна</t>
  </si>
  <si>
    <t>Шадура</t>
  </si>
  <si>
    <t>Антон</t>
  </si>
  <si>
    <t xml:space="preserve">Перетятая </t>
  </si>
  <si>
    <t>Ткач Людмила Прокопьевна</t>
  </si>
  <si>
    <t>Морозова</t>
  </si>
  <si>
    <t>Карина</t>
  </si>
  <si>
    <t>Андреевна</t>
  </si>
  <si>
    <t>Ерёмкин</t>
  </si>
  <si>
    <t xml:space="preserve">Филин </t>
  </si>
  <si>
    <t>Постнов</t>
  </si>
  <si>
    <t>Семен</t>
  </si>
  <si>
    <t xml:space="preserve">Сошнева </t>
  </si>
  <si>
    <t>Валерия</t>
  </si>
  <si>
    <t>Ряхова</t>
  </si>
  <si>
    <t>Фатуева</t>
  </si>
  <si>
    <t>Липс</t>
  </si>
  <si>
    <t>Савосина</t>
  </si>
  <si>
    <t>Ягодина</t>
  </si>
  <si>
    <t xml:space="preserve">Наталья </t>
  </si>
  <si>
    <t>Троценко</t>
  </si>
  <si>
    <t>Шульц</t>
  </si>
  <si>
    <t>11 А</t>
  </si>
  <si>
    <t>Басенко</t>
  </si>
  <si>
    <t>Чаштанов</t>
  </si>
  <si>
    <t>Терёшкина</t>
  </si>
  <si>
    <t>Игоревна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</si>
  <si>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биологии</t>
    </r>
  </si>
  <si>
    <t>Дата проведения: 14.11.2019</t>
  </si>
  <si>
    <t>% выполнения</t>
  </si>
  <si>
    <t xml:space="preserve">Вавилов </t>
  </si>
  <si>
    <t>7 Г</t>
  </si>
  <si>
    <t xml:space="preserve">Лазаренко </t>
  </si>
  <si>
    <t>Максимлюк Екатерина Аркадьевна</t>
  </si>
  <si>
    <t>Исакова Таисия Сергеевна</t>
  </si>
  <si>
    <t>Подбельская</t>
  </si>
  <si>
    <t>Худякова Тамара Сергеевна</t>
  </si>
  <si>
    <t xml:space="preserve">Окунев </t>
  </si>
  <si>
    <t>Рубис</t>
  </si>
  <si>
    <t>Егор</t>
  </si>
  <si>
    <t xml:space="preserve">Конради </t>
  </si>
  <si>
    <t>Максимов</t>
  </si>
  <si>
    <t>Данила</t>
  </si>
  <si>
    <t>Каменева</t>
  </si>
  <si>
    <t>Сергиенко</t>
  </si>
  <si>
    <t>Максимовна</t>
  </si>
  <si>
    <t>Николаева</t>
  </si>
  <si>
    <t>Тушин</t>
  </si>
  <si>
    <t>Плахина</t>
  </si>
  <si>
    <t>Анатольевна</t>
  </si>
  <si>
    <t>Митрохина</t>
  </si>
  <si>
    <t>9 В</t>
  </si>
  <si>
    <t xml:space="preserve">Горохова </t>
  </si>
  <si>
    <t>Фокин</t>
  </si>
  <si>
    <t>Баженов</t>
  </si>
  <si>
    <t>Николай</t>
  </si>
  <si>
    <t>Бердюгина</t>
  </si>
  <si>
    <t xml:space="preserve">Шнарр </t>
  </si>
  <si>
    <t>Гаськова</t>
  </si>
  <si>
    <t>Костенкова</t>
  </si>
  <si>
    <t>11Б</t>
  </si>
  <si>
    <t>Стрельцова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</si>
  <si>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немецкому языку</t>
    </r>
  </si>
  <si>
    <t>Дата проведения: 20.11.2019</t>
  </si>
  <si>
    <t>Место проведения: МБОУ СОШ № 2</t>
  </si>
  <si>
    <t xml:space="preserve">МБОУ СОШ №2 </t>
  </si>
  <si>
    <t>Поторочина Маргарита Васильевна</t>
  </si>
  <si>
    <t>Гилева</t>
  </si>
  <si>
    <t>Залесова</t>
  </si>
  <si>
    <t xml:space="preserve">Макаренкова </t>
  </si>
  <si>
    <t>9  В</t>
  </si>
  <si>
    <t>Мальчугова Рита Михайловна</t>
  </si>
  <si>
    <t xml:space="preserve">Колесников </t>
  </si>
  <si>
    <t>Вадим</t>
  </si>
  <si>
    <t>Сельцова Татьяна Зиновьевна</t>
  </si>
  <si>
    <t>Кудряшова Ирина Петровна</t>
  </si>
  <si>
    <t>Хаустова</t>
  </si>
  <si>
    <t xml:space="preserve">Саваринко </t>
  </si>
  <si>
    <t>Лилия</t>
  </si>
  <si>
    <t>Доплер</t>
  </si>
  <si>
    <t>Валентина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</si>
  <si>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физике</t>
    </r>
  </si>
  <si>
    <t>Дата проведения: 19.11.2019</t>
  </si>
  <si>
    <t>Постников</t>
  </si>
  <si>
    <t>Дмитрий</t>
  </si>
  <si>
    <t>Поляков Геннадий Николаевич</t>
  </si>
  <si>
    <t xml:space="preserve">Рубис </t>
  </si>
  <si>
    <t>Заковряжина Тамара Терентьевна</t>
  </si>
  <si>
    <t>Николаев</t>
  </si>
  <si>
    <t>Зырянова Марина Дмитриевна</t>
  </si>
  <si>
    <t>Быков</t>
  </si>
  <si>
    <t>Кочуров Иван Андреевич</t>
  </si>
  <si>
    <t>Белов</t>
  </si>
  <si>
    <t>Лев</t>
  </si>
  <si>
    <t>Самчук Александр Васильевич</t>
  </si>
  <si>
    <t>Соколов</t>
  </si>
  <si>
    <t>Григорий</t>
  </si>
  <si>
    <t>Смирнов</t>
  </si>
  <si>
    <t>Дисюн</t>
  </si>
  <si>
    <t>9в</t>
  </si>
  <si>
    <t>Трындина</t>
  </si>
  <si>
    <t>Арина</t>
  </si>
  <si>
    <t xml:space="preserve">Плаксенко </t>
  </si>
  <si>
    <t>Герасимова Галина Александровна</t>
  </si>
  <si>
    <t>Горяйнов</t>
  </si>
  <si>
    <t>Банникова</t>
  </si>
  <si>
    <t>Тозыяков</t>
  </si>
  <si>
    <t>Дмитриевич</t>
  </si>
  <si>
    <t>Сараев</t>
  </si>
  <si>
    <t>Неведин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</si>
  <si>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английскому языку</t>
    </r>
  </si>
  <si>
    <t>Дата проведения: 21.11.2019</t>
  </si>
  <si>
    <t>Место проведения: МБОУ СОШ № 15</t>
  </si>
  <si>
    <t>Ковалёва</t>
  </si>
  <si>
    <t>Павловна</t>
  </si>
  <si>
    <t>7 В</t>
  </si>
  <si>
    <t>Дюкарева Наталья Александровна</t>
  </si>
  <si>
    <t>Лузина Ольга Владимировна</t>
  </si>
  <si>
    <t xml:space="preserve">Кузеванова </t>
  </si>
  <si>
    <t xml:space="preserve">Ксения </t>
  </si>
  <si>
    <t>Есипова Татьяна Васильевна</t>
  </si>
  <si>
    <t>Кривцова Светлана Ивановна</t>
  </si>
  <si>
    <t>Муровцева</t>
  </si>
  <si>
    <t>Кайгородова Елена Александровна</t>
  </si>
  <si>
    <t>Андреева</t>
  </si>
  <si>
    <t>Сопочкина</t>
  </si>
  <si>
    <t>Милана</t>
  </si>
  <si>
    <t>Злобина Анастасия Игоревна</t>
  </si>
  <si>
    <t>Сараева Ирина Анатольевна</t>
  </si>
  <si>
    <t>Масибут</t>
  </si>
  <si>
    <t>Даниловна</t>
  </si>
  <si>
    <t>Кузнецова Любовь Васильевна</t>
  </si>
  <si>
    <t>Чалкова Нина Викентьевна</t>
  </si>
  <si>
    <t>Руфина</t>
  </si>
  <si>
    <t>Дисюн Юлия Геннадьевна</t>
  </si>
  <si>
    <t>Майоров</t>
  </si>
  <si>
    <t>Мягкова</t>
  </si>
  <si>
    <t>Городкова Татьяна Викторовна</t>
  </si>
  <si>
    <t>Павлов</t>
  </si>
  <si>
    <t>Дадыкина Елена Анатольевна</t>
  </si>
  <si>
    <t xml:space="preserve">Абросимова </t>
  </si>
  <si>
    <t>10Б</t>
  </si>
  <si>
    <t xml:space="preserve">Анна </t>
  </si>
  <si>
    <t>Алёшкина</t>
  </si>
  <si>
    <t>Запольская Ольга Витальевна</t>
  </si>
  <si>
    <t>Котова</t>
  </si>
  <si>
    <t>Смоленцев</t>
  </si>
  <si>
    <t>Кройтор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</si>
  <si>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русскому языку</t>
    </r>
  </si>
  <si>
    <t>Дата проведения: 25.11.2019</t>
  </si>
  <si>
    <t>Чернова</t>
  </si>
  <si>
    <t>Васильевна</t>
  </si>
  <si>
    <t>Локтионова</t>
  </si>
  <si>
    <t>Букина Ирина Владимировна</t>
  </si>
  <si>
    <t>Титова</t>
  </si>
  <si>
    <t>Владиславовна</t>
  </si>
  <si>
    <t>7 Б</t>
  </si>
  <si>
    <t>Савинкина Ирина Викторовна</t>
  </si>
  <si>
    <t xml:space="preserve">Котомина </t>
  </si>
  <si>
    <t>Вячеславовна</t>
  </si>
  <si>
    <t>Коллерова</t>
  </si>
  <si>
    <t xml:space="preserve">Андреева </t>
  </si>
  <si>
    <t xml:space="preserve">Рожкова </t>
  </si>
  <si>
    <t>Дарина</t>
  </si>
  <si>
    <t>Цатиашвили</t>
  </si>
  <si>
    <t>Ефремова</t>
  </si>
  <si>
    <t>Сошнева</t>
  </si>
  <si>
    <t xml:space="preserve">Чухлова </t>
  </si>
  <si>
    <t>Журавлева</t>
  </si>
  <si>
    <t>Торопова</t>
  </si>
  <si>
    <t>Гречкина</t>
  </si>
  <si>
    <t>Белова Нина Федоровна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</si>
  <si>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обществознанию</t>
    </r>
  </si>
  <si>
    <t>Дата проведения: 26.11.2019</t>
  </si>
  <si>
    <t>Тюкаева</t>
  </si>
  <si>
    <t>Эвелина</t>
  </si>
  <si>
    <t>Боровых Юлия Владимировна</t>
  </si>
  <si>
    <t>Борулёва</t>
  </si>
  <si>
    <t>Устинова</t>
  </si>
  <si>
    <t>Козлова Анастасия Игоревна</t>
  </si>
  <si>
    <t xml:space="preserve">Исакова </t>
  </si>
  <si>
    <t>Руслановна</t>
  </si>
  <si>
    <t>Жернакова</t>
  </si>
  <si>
    <t>Коваленко</t>
  </si>
  <si>
    <t>Сабельникова</t>
  </si>
  <si>
    <t xml:space="preserve">Кленова </t>
  </si>
  <si>
    <t>Иванова</t>
  </si>
  <si>
    <t>Вахитова</t>
  </si>
  <si>
    <t>Романовна</t>
  </si>
  <si>
    <t>Вайгель</t>
  </si>
  <si>
    <t>Ильина</t>
  </si>
  <si>
    <t>9 А</t>
  </si>
  <si>
    <t>Чорба</t>
  </si>
  <si>
    <t>Антонский</t>
  </si>
  <si>
    <t>Суслова Ольга Александровна</t>
  </si>
  <si>
    <t>Поздняков</t>
  </si>
  <si>
    <t>Матвей</t>
  </si>
  <si>
    <t>Соломина</t>
  </si>
  <si>
    <t xml:space="preserve">Анастасия </t>
  </si>
  <si>
    <t>Овчинникова</t>
  </si>
  <si>
    <t xml:space="preserve">Ольга </t>
  </si>
  <si>
    <t>Котомина</t>
  </si>
  <si>
    <t>Сокольцова Марина Владимировна</t>
  </si>
  <si>
    <t>Жанна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</si>
  <si>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математике</t>
    </r>
  </si>
  <si>
    <t>Дата проведения: 27.11.2019</t>
  </si>
  <si>
    <t>Гизбрехт</t>
  </si>
  <si>
    <t>Маргарита</t>
  </si>
  <si>
    <t>Денисова Светлана Александровна</t>
  </si>
  <si>
    <t>5-5</t>
  </si>
  <si>
    <t>Бачилов</t>
  </si>
  <si>
    <t>5В</t>
  </si>
  <si>
    <t>Киселев Валерий Александрович</t>
  </si>
  <si>
    <t>5-8</t>
  </si>
  <si>
    <t>Рытова</t>
  </si>
  <si>
    <t>Лика</t>
  </si>
  <si>
    <t>5 В</t>
  </si>
  <si>
    <t>Призер</t>
  </si>
  <si>
    <t>Борк Надежда Евгеньевна</t>
  </si>
  <si>
    <t>5-3</t>
  </si>
  <si>
    <t>Гребенкин</t>
  </si>
  <si>
    <t>5Б</t>
  </si>
  <si>
    <t>Арабаум Галина Петровна</t>
  </si>
  <si>
    <t>5-1</t>
  </si>
  <si>
    <t>Чепурнова</t>
  </si>
  <si>
    <t>Ирина</t>
  </si>
  <si>
    <t>5г</t>
  </si>
  <si>
    <t>Кривощёкова Татьяна Дмитриевна</t>
  </si>
  <si>
    <t>5-7</t>
  </si>
  <si>
    <t>Кормышева</t>
  </si>
  <si>
    <t>Артуровна</t>
  </si>
  <si>
    <t>5-2</t>
  </si>
  <si>
    <t xml:space="preserve">Гайнулина </t>
  </si>
  <si>
    <t>5-4</t>
  </si>
  <si>
    <t>Актимирова</t>
  </si>
  <si>
    <t>5-6</t>
  </si>
  <si>
    <t>Санькова</t>
  </si>
  <si>
    <t>5б</t>
  </si>
  <si>
    <t>Кондратьева Наталья Петровна</t>
  </si>
  <si>
    <t>6-4</t>
  </si>
  <si>
    <t>Редут</t>
  </si>
  <si>
    <t>Савелий</t>
  </si>
  <si>
    <t>6 А</t>
  </si>
  <si>
    <t>Редунова Елена Анатольевна</t>
  </si>
  <si>
    <t>6-6</t>
  </si>
  <si>
    <t>6А</t>
  </si>
  <si>
    <t>Тимофеева Людмила Дмитриевна</t>
  </si>
  <si>
    <t>6-3</t>
  </si>
  <si>
    <t>Артюхин</t>
  </si>
  <si>
    <t>6г</t>
  </si>
  <si>
    <t>Панина Наталья Александровна</t>
  </si>
  <si>
    <t>6-9</t>
  </si>
  <si>
    <t>Ситникова</t>
  </si>
  <si>
    <t>Русакова Анжелика Викторовна</t>
  </si>
  <si>
    <t>6-5</t>
  </si>
  <si>
    <t>6-8</t>
  </si>
  <si>
    <t>Мещанинова</t>
  </si>
  <si>
    <t>6-1</t>
  </si>
  <si>
    <t>Голованов</t>
  </si>
  <si>
    <t>Веселкова Татьяна Владимировна</t>
  </si>
  <si>
    <t>6-2</t>
  </si>
  <si>
    <t xml:space="preserve">Тимофеев </t>
  </si>
  <si>
    <t>Алескандрович</t>
  </si>
  <si>
    <t>6Б</t>
  </si>
  <si>
    <t>6-7</t>
  </si>
  <si>
    <t xml:space="preserve">Кукина </t>
  </si>
  <si>
    <t>6в</t>
  </si>
  <si>
    <t>Левченко Татьяна Геннадьевна</t>
  </si>
  <si>
    <t>7-1</t>
  </si>
  <si>
    <t>Маслова Анна Николаевна</t>
  </si>
  <si>
    <t>7-5</t>
  </si>
  <si>
    <t>7-2</t>
  </si>
  <si>
    <t>7-8</t>
  </si>
  <si>
    <t>Костырева</t>
  </si>
  <si>
    <t>Ерховец Ирина Васильевна</t>
  </si>
  <si>
    <t>7-3</t>
  </si>
  <si>
    <t xml:space="preserve">Титова </t>
  </si>
  <si>
    <t>Морозова Марина Викторовна</t>
  </si>
  <si>
    <t>7-6</t>
  </si>
  <si>
    <t>7-7</t>
  </si>
  <si>
    <t>7-10</t>
  </si>
  <si>
    <t>7-4</t>
  </si>
  <si>
    <t>7-9</t>
  </si>
  <si>
    <t>Исакова</t>
  </si>
  <si>
    <t>7-11</t>
  </si>
  <si>
    <t>Инюшова Елена Николаевна</t>
  </si>
  <si>
    <t>8-5</t>
  </si>
  <si>
    <t>8-4</t>
  </si>
  <si>
    <t>Вахрушева Марина Леонидовна</t>
  </si>
  <si>
    <t>8-2</t>
  </si>
  <si>
    <t>Иванова Александра Петровна</t>
  </si>
  <si>
    <t>8-1</t>
  </si>
  <si>
    <t>8-7</t>
  </si>
  <si>
    <t xml:space="preserve">Аверкина </t>
  </si>
  <si>
    <t>Яргина Мария Анатольевна</t>
  </si>
  <si>
    <t>8-6</t>
  </si>
  <si>
    <t>8-3</t>
  </si>
  <si>
    <t>8-9</t>
  </si>
  <si>
    <t>Почуфаров</t>
  </si>
  <si>
    <t>Борисович</t>
  </si>
  <si>
    <t>8-8</t>
  </si>
  <si>
    <t>Шипулина</t>
  </si>
  <si>
    <t>9-5</t>
  </si>
  <si>
    <t>Лысикова</t>
  </si>
  <si>
    <t>9-2</t>
  </si>
  <si>
    <t>Перетятая</t>
  </si>
  <si>
    <t>9-1</t>
  </si>
  <si>
    <t>9-3</t>
  </si>
  <si>
    <t>Краева</t>
  </si>
  <si>
    <t>9-4</t>
  </si>
  <si>
    <t>Беккер</t>
  </si>
  <si>
    <t>9-7</t>
  </si>
  <si>
    <t>9-9</t>
  </si>
  <si>
    <t xml:space="preserve">Павленко </t>
  </si>
  <si>
    <t>9-10</t>
  </si>
  <si>
    <t>9-6</t>
  </si>
  <si>
    <t>9-8</t>
  </si>
  <si>
    <t>Нефедова</t>
  </si>
  <si>
    <t>9г</t>
  </si>
  <si>
    <t>10-3</t>
  </si>
  <si>
    <t>Плаксенко</t>
  </si>
  <si>
    <t>10-1</t>
  </si>
  <si>
    <t xml:space="preserve">Пец </t>
  </si>
  <si>
    <t>10-4</t>
  </si>
  <si>
    <t>Богданова</t>
  </si>
  <si>
    <t>10-5</t>
  </si>
  <si>
    <t>Дейлова</t>
  </si>
  <si>
    <t>Аделина</t>
  </si>
  <si>
    <t>Иващенко Татьяна Федоровна</t>
  </si>
  <si>
    <t>10-6</t>
  </si>
  <si>
    <t>Самчук Елена Петровна</t>
  </si>
  <si>
    <t>10-2</t>
  </si>
  <si>
    <t>Дутова</t>
  </si>
  <si>
    <t>Гейст Валентина Васильевна</t>
  </si>
  <si>
    <t>11-3</t>
  </si>
  <si>
    <t>Губенко</t>
  </si>
  <si>
    <t>11-1</t>
  </si>
  <si>
    <t>11-4</t>
  </si>
  <si>
    <t>11-6</t>
  </si>
  <si>
    <t>Лазоренко Елена Валентиновна</t>
  </si>
  <si>
    <t>11-2</t>
  </si>
  <si>
    <t>Гулая</t>
  </si>
  <si>
    <t>11-5</t>
  </si>
  <si>
    <t>Щупляков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</si>
  <si>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праву</t>
    </r>
  </si>
  <si>
    <t>Дата проведения: 28.11.2019</t>
  </si>
  <si>
    <t>8 В</t>
  </si>
  <si>
    <t>Житник</t>
  </si>
  <si>
    <t>Сергеева</t>
  </si>
  <si>
    <t>Блинова</t>
  </si>
  <si>
    <t xml:space="preserve">Овчинникова </t>
  </si>
  <si>
    <t>Вагенлейтер</t>
  </si>
  <si>
    <t>Жукова</t>
  </si>
  <si>
    <t>Шмырёва</t>
  </si>
  <si>
    <t>Рогозникова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</si>
  <si>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искусству (МХК)</t>
    </r>
  </si>
  <si>
    <t>Дата проведения: 29.11.2019</t>
  </si>
  <si>
    <t>Белан Оксана Михайловна</t>
  </si>
  <si>
    <t>Доровских</t>
  </si>
  <si>
    <t>Лукашенко Алексей Владимирович</t>
  </si>
  <si>
    <t>Филипенко</t>
  </si>
  <si>
    <t>Арапова Олеся Владимировна</t>
  </si>
  <si>
    <t>Шенкнехт</t>
  </si>
  <si>
    <t>Шорина Ольга Борисовна</t>
  </si>
  <si>
    <t>Кукленко Наталья Геннадьевна</t>
  </si>
  <si>
    <t>Левченко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</si>
  <si>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экономике</t>
    </r>
  </si>
  <si>
    <t>Дата проведения: 02.12.2019</t>
  </si>
  <si>
    <t>Калига</t>
  </si>
  <si>
    <t xml:space="preserve">Попов </t>
  </si>
  <si>
    <t>Фисенко</t>
  </si>
  <si>
    <t>Людмила</t>
  </si>
  <si>
    <t>Силуп</t>
  </si>
  <si>
    <t>Дектярёв</t>
  </si>
  <si>
    <t xml:space="preserve">Захар 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</si>
  <si>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астрономии</t>
    </r>
  </si>
  <si>
    <t>Дата проведения: 03.12.2019</t>
  </si>
  <si>
    <t>Трутнева</t>
  </si>
  <si>
    <t xml:space="preserve">МБОУ СОШ № 15 </t>
  </si>
  <si>
    <t>Заречев Александр Алексеевич</t>
  </si>
  <si>
    <t>Рыпалова</t>
  </si>
  <si>
    <t xml:space="preserve">Балашов </t>
  </si>
  <si>
    <t>Раубо</t>
  </si>
  <si>
    <t>Кривошеев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</si>
  <si>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физической культуре</t>
    </r>
  </si>
  <si>
    <t>Дата проведения: 05.12.2019</t>
  </si>
  <si>
    <t>Место проведения: МБОУ "Лицей "Бригантина"</t>
  </si>
  <si>
    <t>Бобринсий</t>
  </si>
  <si>
    <t>Николаевич</t>
  </si>
  <si>
    <t>Крысов Георгий Осеевич</t>
  </si>
  <si>
    <t>Арефьев</t>
  </si>
  <si>
    <t>Яковлевич</t>
  </si>
  <si>
    <t xml:space="preserve">Галактионов </t>
  </si>
  <si>
    <t>Семикин Александр Николаевич</t>
  </si>
  <si>
    <t>Порсин</t>
  </si>
  <si>
    <t>Киселёв</t>
  </si>
  <si>
    <t>Гайсин Роман Галимуллович</t>
  </si>
  <si>
    <t>Тизяева</t>
  </si>
  <si>
    <t>Федоровна</t>
  </si>
  <si>
    <t>Колпакова Анастасия Владимировна</t>
  </si>
  <si>
    <t>Ростовцева Елена Ефимовна</t>
  </si>
  <si>
    <t xml:space="preserve">Строганова </t>
  </si>
  <si>
    <t>Шишкин Евгений Анатольевич</t>
  </si>
  <si>
    <t>Меркушев</t>
  </si>
  <si>
    <t>Петрович</t>
  </si>
  <si>
    <t>Яковлев Николай Николаевич</t>
  </si>
  <si>
    <t xml:space="preserve">Чеснаков  </t>
  </si>
  <si>
    <t xml:space="preserve"> Гайсин Роман Галимуллович</t>
  </si>
  <si>
    <t>Тихонова</t>
  </si>
  <si>
    <t>Назарова</t>
  </si>
  <si>
    <t>Ворожцова Ольга Александровна</t>
  </si>
  <si>
    <t>Карпова</t>
  </si>
  <si>
    <t>Пестерева</t>
  </si>
  <si>
    <t>Бабиков</t>
  </si>
  <si>
    <t>Романович</t>
  </si>
  <si>
    <t>Казанцев Алексей Евгеньевич</t>
  </si>
  <si>
    <t>Волощенко</t>
  </si>
  <si>
    <t>Тимофеевич</t>
  </si>
  <si>
    <t>Косенков Александр Николаевич</t>
  </si>
  <si>
    <t xml:space="preserve">Полосухин </t>
  </si>
  <si>
    <t>Белоконев</t>
  </si>
  <si>
    <t>Каркавин</t>
  </si>
  <si>
    <t>Свиридова Татьяна Владимировна</t>
  </si>
  <si>
    <t>Пашина</t>
  </si>
  <si>
    <t>Ефтович</t>
  </si>
  <si>
    <t>Слонская</t>
  </si>
  <si>
    <t>Тапехо</t>
  </si>
  <si>
    <t>Анатолий</t>
  </si>
  <si>
    <t>Эдуардович</t>
  </si>
  <si>
    <t>Маскалев</t>
  </si>
  <si>
    <t>Поцелуев</t>
  </si>
  <si>
    <t>Артём</t>
  </si>
  <si>
    <t>Трубников</t>
  </si>
  <si>
    <t>Пожидаев Иван Вячеславович</t>
  </si>
  <si>
    <t>Ульянова</t>
  </si>
  <si>
    <t>Эльзенбах</t>
  </si>
  <si>
    <t>Воробьев</t>
  </si>
  <si>
    <t>Чесноков Николай Николаевич</t>
  </si>
  <si>
    <t>Бондаренко</t>
  </si>
  <si>
    <t xml:space="preserve">Свиридов </t>
  </si>
  <si>
    <t>Робертович</t>
  </si>
  <si>
    <t>Плаксин</t>
  </si>
  <si>
    <t>Воронина</t>
  </si>
  <si>
    <t>Субуханкулова Светлана Борисовна</t>
  </si>
  <si>
    <t>Сецкий Виктор Михайлович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</si>
  <si>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ОБЖ</t>
    </r>
  </si>
  <si>
    <t>Дата проведения: 06.12.2019</t>
  </si>
  <si>
    <t>Место проведения: МБОУ СОШ  № 15</t>
  </si>
  <si>
    <t>Насонова</t>
  </si>
  <si>
    <t>Кирин Сергей Иванович</t>
  </si>
  <si>
    <t>Юрь</t>
  </si>
  <si>
    <t>Эдуард</t>
  </si>
  <si>
    <t>Константинович</t>
  </si>
  <si>
    <t>Ладыгина</t>
  </si>
  <si>
    <t>Элла</t>
  </si>
  <si>
    <t>Леонидовна</t>
  </si>
  <si>
    <t>Варзегова Ольга Николаевна</t>
  </si>
  <si>
    <t>Шалоткина</t>
  </si>
  <si>
    <t>Полосухин Валерий Леонидович</t>
  </si>
  <si>
    <t>Перминова</t>
  </si>
  <si>
    <t>Одиноков</t>
  </si>
  <si>
    <t>Лавыгин</t>
  </si>
  <si>
    <t>Зюзина Надежда Викторовна</t>
  </si>
  <si>
    <t xml:space="preserve">Полютова </t>
  </si>
  <si>
    <t>Герайкин</t>
  </si>
  <si>
    <t>Анзорович</t>
  </si>
  <si>
    <t>Григорьева</t>
  </si>
  <si>
    <t>Шорин</t>
  </si>
  <si>
    <t>Горюнова</t>
  </si>
  <si>
    <t>Сергеев Александр Александрович</t>
  </si>
  <si>
    <t>Чекрыжов</t>
  </si>
  <si>
    <t>Краснова</t>
  </si>
  <si>
    <t>Жердева</t>
  </si>
  <si>
    <t xml:space="preserve">Дятлова </t>
  </si>
  <si>
    <t>Нина</t>
  </si>
  <si>
    <t xml:space="preserve">Стопарева </t>
  </si>
  <si>
    <t>Марина</t>
  </si>
  <si>
    <t>Балашов</t>
  </si>
  <si>
    <t xml:space="preserve">Иощенко </t>
  </si>
  <si>
    <t>Ильинова</t>
  </si>
  <si>
    <t>Городкова</t>
  </si>
  <si>
    <t xml:space="preserve">Лиманский </t>
  </si>
  <si>
    <t>Гилязова</t>
  </si>
  <si>
    <t>Ринатовна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</si>
  <si>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технологии</t>
    </r>
  </si>
  <si>
    <t>Дата проведения: 09.12.2019</t>
  </si>
  <si>
    <t>Глушенкова</t>
  </si>
  <si>
    <t>Гусельникова Елена Васильевна</t>
  </si>
  <si>
    <t xml:space="preserve">Ковалёва </t>
  </si>
  <si>
    <t>Белова Елена Николаевна</t>
  </si>
  <si>
    <t>Фольмер Надежда Петровна</t>
  </si>
  <si>
    <t xml:space="preserve">Вишневская </t>
  </si>
  <si>
    <t>Денисовна</t>
  </si>
  <si>
    <t>Карпов</t>
  </si>
  <si>
    <t>Кошкарёв Николай Александрович</t>
  </si>
  <si>
    <t>Буйнов</t>
  </si>
  <si>
    <t>Киселев</t>
  </si>
  <si>
    <t xml:space="preserve">Кочнева </t>
  </si>
  <si>
    <t>Додонова</t>
  </si>
  <si>
    <t>Новичихина</t>
  </si>
  <si>
    <t>Новожилова</t>
  </si>
  <si>
    <t>Дьячкова</t>
  </si>
  <si>
    <t>Вайлерт</t>
  </si>
  <si>
    <t>Гребенюк</t>
  </si>
  <si>
    <t>Перминов</t>
  </si>
  <si>
    <t>Лаговская</t>
  </si>
  <si>
    <t>Владлена</t>
  </si>
  <si>
    <r>
      <t>по</t>
    </r>
    <r>
      <rPr>
        <b/>
        <i/>
        <sz val="12"/>
        <color rgb="FF000000"/>
        <rFont val="Times New Roman"/>
        <family val="1"/>
        <charset val="204"/>
      </rPr>
      <t xml:space="preserve"> экологии</t>
    </r>
  </si>
  <si>
    <t>Дата проведения: 10.12.2019</t>
  </si>
  <si>
    <t>Окунев</t>
  </si>
  <si>
    <t>Ревиковна</t>
  </si>
  <si>
    <t>Козлов</t>
  </si>
  <si>
    <t>Арсений</t>
  </si>
  <si>
    <t>Корнева</t>
  </si>
  <si>
    <t>Шагаев</t>
  </si>
  <si>
    <t xml:space="preserve">Евгеньевич </t>
  </si>
  <si>
    <t>Чаркина</t>
  </si>
  <si>
    <t>Сартакова Екатерина Александровна</t>
  </si>
  <si>
    <t>Стопорева</t>
  </si>
  <si>
    <t xml:space="preserve">Торопова </t>
  </si>
  <si>
    <t>Максимова</t>
  </si>
  <si>
    <t>Олеговна</t>
  </si>
  <si>
    <t>Быкова</t>
  </si>
  <si>
    <t>Зайцева</t>
  </si>
  <si>
    <t>МБОУ СОШ №7</t>
  </si>
  <si>
    <t xml:space="preserve">Победитель </t>
  </si>
  <si>
    <t xml:space="preserve">Савинкина </t>
  </si>
  <si>
    <t>Ульяна</t>
  </si>
  <si>
    <t>Жданова Евгения Георгиевна</t>
  </si>
  <si>
    <t>Позднякова</t>
  </si>
  <si>
    <t xml:space="preserve">Жданов </t>
  </si>
  <si>
    <t>Бердюгина  Лариса Андреевна</t>
  </si>
  <si>
    <t>Маношкина</t>
  </si>
  <si>
    <t xml:space="preserve">Елизавета </t>
  </si>
  <si>
    <t>Олеся</t>
  </si>
  <si>
    <t xml:space="preserve">Клюшнева </t>
  </si>
  <si>
    <t xml:space="preserve">Леер </t>
  </si>
  <si>
    <t>Еремкин</t>
  </si>
  <si>
    <t xml:space="preserve">Татьяна </t>
  </si>
  <si>
    <t>Маргарян</t>
  </si>
  <si>
    <t>Араевич</t>
  </si>
  <si>
    <t xml:space="preserve">Егор </t>
  </si>
  <si>
    <t xml:space="preserve">Дисюн </t>
  </si>
  <si>
    <t>МБОУ СОШ №2 г Заринска</t>
  </si>
  <si>
    <t>Воеводская</t>
  </si>
  <si>
    <t xml:space="preserve">Александр </t>
  </si>
  <si>
    <t>Сельцов Дмитрий Олегович</t>
  </si>
  <si>
    <t>Макаренкова</t>
  </si>
  <si>
    <t>Молчанова</t>
  </si>
  <si>
    <t>Виолета</t>
  </si>
  <si>
    <t xml:space="preserve">Голущенко </t>
  </si>
  <si>
    <t xml:space="preserve">Подмазова </t>
  </si>
  <si>
    <t xml:space="preserve">Руфина </t>
  </si>
  <si>
    <t>Точилова</t>
  </si>
  <si>
    <t xml:space="preserve">Голованов </t>
  </si>
  <si>
    <t>Князев</t>
  </si>
  <si>
    <t>Владимир</t>
  </si>
  <si>
    <t xml:space="preserve">Чернова </t>
  </si>
  <si>
    <t xml:space="preserve">Фатуева </t>
  </si>
  <si>
    <t>Черникова Ольга Ивановна</t>
  </si>
  <si>
    <t>Комышева</t>
  </si>
  <si>
    <t>Покрышкина</t>
  </si>
  <si>
    <t>Суткалова</t>
  </si>
  <si>
    <t>Аллиулова</t>
  </si>
  <si>
    <t>Мартыненко</t>
  </si>
  <si>
    <t>Панфиленко</t>
  </si>
  <si>
    <t>5в</t>
  </si>
  <si>
    <t>Долгова Светлана Владимировна</t>
  </si>
  <si>
    <t>Крецул Мария Вячеславовна</t>
  </si>
  <si>
    <t>Какавин</t>
  </si>
  <si>
    <t>Анатольевич</t>
  </si>
  <si>
    <t xml:space="preserve">Иванова </t>
  </si>
  <si>
    <t xml:space="preserve">Русакова Анжелика Викторовна </t>
  </si>
  <si>
    <t xml:space="preserve">Заречнева </t>
  </si>
  <si>
    <t xml:space="preserve">Почуфаров </t>
  </si>
  <si>
    <t>Денисова</t>
  </si>
  <si>
    <t xml:space="preserve">Ситникова </t>
  </si>
  <si>
    <t>Мальщукова</t>
  </si>
  <si>
    <t>Михаил</t>
  </si>
  <si>
    <t>Гриднева</t>
  </si>
  <si>
    <t>Кира</t>
  </si>
  <si>
    <t xml:space="preserve">Перминова </t>
  </si>
  <si>
    <t>Чекрыжова</t>
  </si>
  <si>
    <t>Инесса</t>
  </si>
  <si>
    <t>Пастухов Сергей Григорьевич</t>
  </si>
  <si>
    <t xml:space="preserve">победитель </t>
  </si>
  <si>
    <t xml:space="preserve">Чиликина 
</t>
  </si>
  <si>
    <t>Стёпкина</t>
  </si>
  <si>
    <t xml:space="preserve">Липс </t>
  </si>
  <si>
    <t>Макогон</t>
  </si>
  <si>
    <t xml:space="preserve"> 7а</t>
  </si>
  <si>
    <t xml:space="preserve">Ильин </t>
  </si>
  <si>
    <t>Зыкина</t>
  </si>
  <si>
    <t xml:space="preserve">8Б </t>
  </si>
  <si>
    <t>Гутарева</t>
  </si>
  <si>
    <t>Кожевин</t>
  </si>
  <si>
    <t>Севрюкова Диана Лечаевна</t>
  </si>
  <si>
    <t xml:space="preserve">Ульянова </t>
  </si>
  <si>
    <t>Макаревич Александр Андреевич</t>
  </si>
  <si>
    <t>Урывкин Вячеслав Юрьевич</t>
  </si>
  <si>
    <t>Кухарев</t>
  </si>
  <si>
    <t>История</t>
  </si>
  <si>
    <t>Химия</t>
  </si>
  <si>
    <t>Литература</t>
  </si>
  <si>
    <t>География</t>
  </si>
  <si>
    <t>Физика</t>
  </si>
  <si>
    <t>Немецкий язык</t>
  </si>
  <si>
    <t>Английский язык</t>
  </si>
  <si>
    <t>Биология</t>
  </si>
  <si>
    <t>Русский язык</t>
  </si>
  <si>
    <t>Обществознание</t>
  </si>
  <si>
    <t>Математика</t>
  </si>
  <si>
    <t>Право</t>
  </si>
  <si>
    <t>Технология</t>
  </si>
  <si>
    <t>Искусство</t>
  </si>
  <si>
    <t>Экология</t>
  </si>
  <si>
    <t>ОБЖ</t>
  </si>
  <si>
    <t>Физическая культура</t>
  </si>
  <si>
    <t>РЕЙТИНГ призеров и победителей</t>
  </si>
  <si>
    <t xml:space="preserve">Предмет </t>
  </si>
  <si>
    <t>№</t>
  </si>
  <si>
    <t>1</t>
  </si>
  <si>
    <t>2</t>
  </si>
  <si>
    <t>3</t>
  </si>
  <si>
    <t>4</t>
  </si>
  <si>
    <t>5</t>
  </si>
  <si>
    <t>6</t>
  </si>
  <si>
    <t>Фелькер</t>
  </si>
  <si>
    <t>Фурина</t>
  </si>
  <si>
    <t>Павловец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</si>
</sst>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_ ;\-0.0\ "/>
  </numFmts>
  <fonts count="30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FFFFFF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6D9EEB"/>
        <bgColor rgb="FF6D9EEB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rgb="FFFCE5CD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FFFFFF"/>
      </patternFill>
    </fill>
    <fill>
      <patternFill patternType="solid">
        <fgColor theme="0"/>
        <bgColor rgb="FFFCE5CD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436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9" fillId="4" borderId="5" xfId="0" applyFont="1" applyFill="1" applyBorder="1" applyAlignment="1">
      <alignment wrapText="1"/>
    </xf>
    <xf numFmtId="0" fontId="10" fillId="0" borderId="2" xfId="0" applyFont="1" applyBorder="1" applyAlignment="1">
      <alignment horizontal="left"/>
    </xf>
    <xf numFmtId="0" fontId="6" fillId="5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6" fillId="6" borderId="2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164" fontId="6" fillId="2" borderId="2" xfId="0" applyNumberFormat="1" applyFont="1" applyFill="1" applyBorder="1" applyAlignment="1">
      <alignment horizontal="left" vertical="top"/>
    </xf>
    <xf numFmtId="0" fontId="10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13" fillId="2" borderId="5" xfId="0" applyFont="1" applyFill="1" applyBorder="1"/>
    <xf numFmtId="0" fontId="1" fillId="0" borderId="0" xfId="0" applyFont="1"/>
    <xf numFmtId="0" fontId="2" fillId="0" borderId="0" xfId="0" applyFont="1"/>
    <xf numFmtId="0" fontId="14" fillId="3" borderId="5" xfId="0" applyFont="1" applyFill="1" applyBorder="1" applyAlignment="1">
      <alignment wrapText="1"/>
    </xf>
    <xf numFmtId="164" fontId="6" fillId="2" borderId="2" xfId="0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/>
    </xf>
    <xf numFmtId="0" fontId="11" fillId="2" borderId="2" xfId="0" applyFont="1" applyFill="1" applyBorder="1" applyAlignment="1">
      <alignment horizontal="left" wrapText="1"/>
    </xf>
    <xf numFmtId="0" fontId="15" fillId="0" borderId="0" xfId="0" applyFont="1"/>
    <xf numFmtId="0" fontId="6" fillId="7" borderId="2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left" vertical="top" wrapText="1"/>
    </xf>
    <xf numFmtId="164" fontId="6" fillId="7" borderId="2" xfId="0" applyNumberFormat="1" applyFont="1" applyFill="1" applyBorder="1" applyAlignment="1">
      <alignment horizontal="left" vertical="top" wrapText="1"/>
    </xf>
    <xf numFmtId="0" fontId="10" fillId="7" borderId="2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8" borderId="2" xfId="0" applyFont="1" applyFill="1" applyBorder="1" applyAlignment="1">
      <alignment vertical="top" wrapText="1"/>
    </xf>
    <xf numFmtId="0" fontId="6" fillId="8" borderId="2" xfId="0" applyFont="1" applyFill="1" applyBorder="1" applyAlignment="1">
      <alignment horizontal="center" vertical="top" wrapText="1"/>
    </xf>
    <xf numFmtId="0" fontId="6" fillId="8" borderId="2" xfId="0" applyFont="1" applyFill="1" applyBorder="1"/>
    <xf numFmtId="0" fontId="6" fillId="8" borderId="2" xfId="0" applyFont="1" applyFill="1" applyBorder="1" applyAlignment="1">
      <alignment vertical="top"/>
    </xf>
    <xf numFmtId="0" fontId="6" fillId="8" borderId="2" xfId="0" applyFont="1" applyFill="1" applyBorder="1" applyAlignment="1">
      <alignment horizontal="left" vertical="top"/>
    </xf>
    <xf numFmtId="0" fontId="10" fillId="8" borderId="2" xfId="0" applyFont="1" applyFill="1" applyBorder="1" applyAlignment="1">
      <alignment wrapText="1"/>
    </xf>
    <xf numFmtId="0" fontId="6" fillId="2" borderId="2" xfId="0" applyFont="1" applyFill="1" applyBorder="1" applyAlignment="1">
      <alignment vertical="top" wrapText="1"/>
    </xf>
    <xf numFmtId="0" fontId="6" fillId="0" borderId="2" xfId="0" applyFont="1" applyBorder="1"/>
    <xf numFmtId="0" fontId="6" fillId="0" borderId="2" xfId="0" applyFont="1" applyBorder="1" applyAlignment="1">
      <alignment vertical="top"/>
    </xf>
    <xf numFmtId="0" fontId="10" fillId="0" borderId="2" xfId="0" applyFont="1" applyBorder="1" applyAlignment="1">
      <alignment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vertical="top"/>
    </xf>
    <xf numFmtId="0" fontId="6" fillId="3" borderId="2" xfId="0" applyFont="1" applyFill="1" applyBorder="1" applyAlignment="1">
      <alignment horizontal="left" vertical="top"/>
    </xf>
    <xf numFmtId="164" fontId="6" fillId="3" borderId="2" xfId="0" applyNumberFormat="1" applyFont="1" applyFill="1" applyBorder="1" applyAlignment="1">
      <alignment vertical="top"/>
    </xf>
    <xf numFmtId="0" fontId="10" fillId="3" borderId="2" xfId="0" applyFont="1" applyFill="1" applyBorder="1" applyAlignment="1">
      <alignment wrapText="1"/>
    </xf>
    <xf numFmtId="164" fontId="6" fillId="0" borderId="2" xfId="0" applyNumberFormat="1" applyFont="1" applyBorder="1" applyAlignment="1">
      <alignment vertical="top"/>
    </xf>
    <xf numFmtId="0" fontId="10" fillId="0" borderId="2" xfId="0" applyFont="1" applyBorder="1"/>
    <xf numFmtId="0" fontId="6" fillId="8" borderId="2" xfId="0" applyFont="1" applyFill="1" applyBorder="1" applyAlignment="1">
      <alignment horizontal="left" vertical="top" wrapText="1"/>
    </xf>
    <xf numFmtId="0" fontId="10" fillId="8" borderId="2" xfId="0" applyFont="1" applyFill="1" applyBorder="1"/>
    <xf numFmtId="0" fontId="7" fillId="2" borderId="2" xfId="0" applyFont="1" applyFill="1" applyBorder="1" applyAlignment="1">
      <alignment vertical="top" wrapText="1"/>
    </xf>
    <xf numFmtId="0" fontId="11" fillId="0" borderId="2" xfId="0" applyFont="1" applyBorder="1"/>
    <xf numFmtId="164" fontId="6" fillId="2" borderId="2" xfId="0" applyNumberFormat="1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6" fillId="2" borderId="7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 wrapText="1"/>
    </xf>
    <xf numFmtId="0" fontId="6" fillId="7" borderId="2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left" vertical="top" wrapText="1"/>
    </xf>
    <xf numFmtId="0" fontId="10" fillId="7" borderId="9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/>
    <xf numFmtId="0" fontId="10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wrapText="1"/>
    </xf>
    <xf numFmtId="0" fontId="17" fillId="7" borderId="2" xfId="0" applyFont="1" applyFill="1" applyBorder="1" applyAlignment="1">
      <alignment horizontal="left" vertical="top"/>
    </xf>
    <xf numFmtId="164" fontId="17" fillId="7" borderId="2" xfId="0" applyNumberFormat="1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/>
    </xf>
    <xf numFmtId="164" fontId="17" fillId="2" borderId="2" xfId="0" applyNumberFormat="1" applyFont="1" applyFill="1" applyBorder="1" applyAlignment="1">
      <alignment horizontal="left" vertical="top"/>
    </xf>
    <xf numFmtId="0" fontId="12" fillId="0" borderId="12" xfId="0" applyFont="1" applyBorder="1" applyAlignment="1">
      <alignment horizontal="left"/>
    </xf>
    <xf numFmtId="49" fontId="6" fillId="2" borderId="2" xfId="0" applyNumberFormat="1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left" vertical="top"/>
    </xf>
    <xf numFmtId="0" fontId="18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left"/>
    </xf>
    <xf numFmtId="164" fontId="6" fillId="2" borderId="2" xfId="0" applyNumberFormat="1" applyFont="1" applyFill="1" applyBorder="1" applyAlignment="1">
      <alignment horizontal="left" wrapText="1"/>
    </xf>
    <xf numFmtId="0" fontId="12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left" wrapText="1"/>
    </xf>
    <xf numFmtId="164" fontId="6" fillId="0" borderId="2" xfId="0" applyNumberFormat="1" applyFont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164" fontId="6" fillId="7" borderId="2" xfId="0" applyNumberFormat="1" applyFont="1" applyFill="1" applyBorder="1" applyAlignment="1">
      <alignment horizontal="left"/>
    </xf>
    <xf numFmtId="0" fontId="6" fillId="0" borderId="8" xfId="0" applyFont="1" applyBorder="1" applyAlignment="1">
      <alignment horizontal="left" vertical="top"/>
    </xf>
    <xf numFmtId="0" fontId="6" fillId="7" borderId="2" xfId="0" applyFont="1" applyFill="1" applyBorder="1"/>
    <xf numFmtId="0" fontId="6" fillId="7" borderId="9" xfId="0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left" vertical="top"/>
    </xf>
    <xf numFmtId="0" fontId="6" fillId="7" borderId="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6" fillId="7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164" fontId="6" fillId="7" borderId="2" xfId="0" applyNumberFormat="1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/>
    </xf>
    <xf numFmtId="164" fontId="6" fillId="3" borderId="2" xfId="0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left"/>
    </xf>
    <xf numFmtId="0" fontId="19" fillId="0" borderId="0" xfId="0" applyFont="1"/>
    <xf numFmtId="0" fontId="10" fillId="2" borderId="2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7" fillId="7" borderId="2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2" borderId="11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0" fillId="9" borderId="0" xfId="0" applyFont="1" applyFill="1"/>
    <xf numFmtId="0" fontId="22" fillId="2" borderId="2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/>
    </xf>
    <xf numFmtId="164" fontId="22" fillId="2" borderId="2" xfId="0" applyNumberFormat="1" applyFont="1" applyFill="1" applyBorder="1" applyAlignment="1">
      <alignment horizontal="left" vertical="top"/>
    </xf>
    <xf numFmtId="0" fontId="23" fillId="0" borderId="2" xfId="0" applyFont="1" applyBorder="1" applyAlignment="1">
      <alignment horizontal="left"/>
    </xf>
    <xf numFmtId="0" fontId="22" fillId="2" borderId="3" xfId="0" applyFont="1" applyFill="1" applyBorder="1" applyAlignment="1">
      <alignment horizontal="left" vertical="top" wrapText="1"/>
    </xf>
    <xf numFmtId="0" fontId="22" fillId="2" borderId="12" xfId="0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 wrapText="1"/>
    </xf>
    <xf numFmtId="165" fontId="22" fillId="2" borderId="2" xfId="0" applyNumberFormat="1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wrapText="1"/>
    </xf>
    <xf numFmtId="0" fontId="23" fillId="2" borderId="2" xfId="0" applyFont="1" applyFill="1" applyBorder="1" applyAlignment="1">
      <alignment horizontal="left" vertical="top"/>
    </xf>
    <xf numFmtId="0" fontId="22" fillId="2" borderId="2" xfId="0" applyFont="1" applyFill="1" applyBorder="1" applyAlignment="1">
      <alignment horizontal="left" wrapText="1"/>
    </xf>
    <xf numFmtId="0" fontId="23" fillId="2" borderId="2" xfId="0" applyFont="1" applyFill="1" applyBorder="1" applyAlignment="1">
      <alignment horizontal="left"/>
    </xf>
    <xf numFmtId="0" fontId="25" fillId="2" borderId="2" xfId="0" applyFont="1" applyFill="1" applyBorder="1" applyAlignment="1">
      <alignment horizontal="left" vertical="top" wrapText="1"/>
    </xf>
    <xf numFmtId="0" fontId="22" fillId="10" borderId="3" xfId="0" applyFont="1" applyFill="1" applyBorder="1" applyAlignment="1">
      <alignment horizontal="left" vertical="top" wrapText="1"/>
    </xf>
    <xf numFmtId="0" fontId="22" fillId="10" borderId="12" xfId="0" applyFont="1" applyFill="1" applyBorder="1" applyAlignment="1">
      <alignment horizontal="left" vertical="top" wrapText="1"/>
    </xf>
    <xf numFmtId="0" fontId="22" fillId="10" borderId="2" xfId="0" applyFont="1" applyFill="1" applyBorder="1" applyAlignment="1">
      <alignment horizontal="left"/>
    </xf>
    <xf numFmtId="0" fontId="22" fillId="10" borderId="2" xfId="0" applyFont="1" applyFill="1" applyBorder="1" applyAlignment="1">
      <alignment horizontal="left" wrapText="1"/>
    </xf>
    <xf numFmtId="164" fontId="22" fillId="10" borderId="2" xfId="0" applyNumberFormat="1" applyFont="1" applyFill="1" applyBorder="1" applyAlignment="1">
      <alignment horizontal="left" vertical="top"/>
    </xf>
    <xf numFmtId="0" fontId="22" fillId="12" borderId="2" xfId="0" applyFont="1" applyFill="1" applyBorder="1" applyAlignment="1">
      <alignment horizontal="left" vertical="top" wrapText="1"/>
    </xf>
    <xf numFmtId="164" fontId="22" fillId="12" borderId="2" xfId="0" applyNumberFormat="1" applyFont="1" applyFill="1" applyBorder="1" applyAlignment="1">
      <alignment horizontal="left" vertical="top" wrapText="1"/>
    </xf>
    <xf numFmtId="0" fontId="22" fillId="10" borderId="2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horizontal="left"/>
    </xf>
    <xf numFmtId="0" fontId="22" fillId="10" borderId="2" xfId="0" applyFont="1" applyFill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164" fontId="22" fillId="10" borderId="2" xfId="0" applyNumberFormat="1" applyFont="1" applyFill="1" applyBorder="1" applyAlignment="1">
      <alignment horizontal="left" vertical="top" wrapText="1"/>
    </xf>
    <xf numFmtId="0" fontId="23" fillId="10" borderId="2" xfId="0" applyFont="1" applyFill="1" applyBorder="1" applyAlignment="1">
      <alignment horizontal="left"/>
    </xf>
    <xf numFmtId="0" fontId="23" fillId="9" borderId="2" xfId="0" applyFont="1" applyFill="1" applyBorder="1" applyAlignment="1">
      <alignment horizontal="left"/>
    </xf>
    <xf numFmtId="0" fontId="22" fillId="9" borderId="2" xfId="0" applyFont="1" applyFill="1" applyBorder="1" applyAlignment="1">
      <alignment horizontal="left"/>
    </xf>
    <xf numFmtId="0" fontId="24" fillId="9" borderId="2" xfId="0" applyFont="1" applyFill="1" applyBorder="1" applyAlignment="1">
      <alignment horizontal="left"/>
    </xf>
    <xf numFmtId="0" fontId="22" fillId="10" borderId="12" xfId="0" applyFont="1" applyFill="1" applyBorder="1" applyAlignment="1">
      <alignment horizontal="left" vertical="top"/>
    </xf>
    <xf numFmtId="0" fontId="22" fillId="10" borderId="3" xfId="0" applyFont="1" applyFill="1" applyBorder="1" applyAlignment="1">
      <alignment horizontal="left" vertical="top"/>
    </xf>
    <xf numFmtId="0" fontId="23" fillId="9" borderId="9" xfId="0" applyFont="1" applyFill="1" applyBorder="1" applyAlignment="1">
      <alignment horizontal="left"/>
    </xf>
    <xf numFmtId="0" fontId="22" fillId="9" borderId="2" xfId="0" applyFont="1" applyFill="1" applyBorder="1" applyAlignment="1">
      <alignment horizontal="left" wrapText="1"/>
    </xf>
    <xf numFmtId="0" fontId="22" fillId="2" borderId="14" xfId="0" applyFont="1" applyFill="1" applyBorder="1" applyAlignment="1">
      <alignment horizontal="left" vertical="top" wrapText="1"/>
    </xf>
    <xf numFmtId="0" fontId="24" fillId="0" borderId="15" xfId="0" applyFont="1" applyBorder="1" applyAlignment="1">
      <alignment horizontal="left" wrapText="1"/>
    </xf>
    <xf numFmtId="0" fontId="25" fillId="2" borderId="2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wrapText="1"/>
    </xf>
    <xf numFmtId="0" fontId="22" fillId="2" borderId="15" xfId="0" applyFont="1" applyFill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2" fillId="2" borderId="3" xfId="0" applyFont="1" applyFill="1" applyBorder="1" applyAlignment="1">
      <alignment horizontal="left" vertical="top"/>
    </xf>
    <xf numFmtId="0" fontId="22" fillId="9" borderId="2" xfId="0" applyFont="1" applyFill="1" applyBorder="1" applyAlignment="1">
      <alignment horizontal="left" vertical="top"/>
    </xf>
    <xf numFmtId="0" fontId="23" fillId="9" borderId="2" xfId="0" applyFont="1" applyFill="1" applyBorder="1" applyAlignment="1">
      <alignment horizontal="left" wrapText="1"/>
    </xf>
    <xf numFmtId="164" fontId="22" fillId="2" borderId="2" xfId="0" applyNumberFormat="1" applyFont="1" applyFill="1" applyBorder="1" applyAlignment="1">
      <alignment horizontal="left" vertical="top" wrapText="1"/>
    </xf>
    <xf numFmtId="0" fontId="22" fillId="0" borderId="15" xfId="0" applyFont="1" applyBorder="1" applyAlignment="1">
      <alignment horizontal="left"/>
    </xf>
    <xf numFmtId="0" fontId="22" fillId="2" borderId="15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wrapText="1"/>
    </xf>
    <xf numFmtId="0" fontId="24" fillId="9" borderId="15" xfId="0" applyFont="1" applyFill="1" applyBorder="1" applyAlignment="1">
      <alignment horizontal="left" wrapText="1"/>
    </xf>
    <xf numFmtId="0" fontId="22" fillId="10" borderId="15" xfId="0" applyFont="1" applyFill="1" applyBorder="1" applyAlignment="1">
      <alignment horizontal="left"/>
    </xf>
    <xf numFmtId="0" fontId="22" fillId="9" borderId="15" xfId="0" applyFont="1" applyFill="1" applyBorder="1" applyAlignment="1">
      <alignment horizontal="left"/>
    </xf>
    <xf numFmtId="0" fontId="24" fillId="0" borderId="2" xfId="0" applyFont="1" applyBorder="1" applyAlignment="1">
      <alignment horizontal="left" wrapText="1"/>
    </xf>
    <xf numFmtId="0" fontId="22" fillId="2" borderId="15" xfId="0" applyFont="1" applyFill="1" applyBorder="1" applyAlignment="1">
      <alignment horizontal="left" vertical="top"/>
    </xf>
    <xf numFmtId="0" fontId="23" fillId="9" borderId="15" xfId="0" applyFont="1" applyFill="1" applyBorder="1" applyAlignment="1">
      <alignment horizontal="left" wrapText="1"/>
    </xf>
    <xf numFmtId="0" fontId="22" fillId="10" borderId="15" xfId="0" applyFont="1" applyFill="1" applyBorder="1" applyAlignment="1">
      <alignment horizontal="left" vertical="top" wrapText="1"/>
    </xf>
    <xf numFmtId="0" fontId="22" fillId="10" borderId="15" xfId="0" applyFont="1" applyFill="1" applyBorder="1" applyAlignment="1">
      <alignment horizontal="left" wrapText="1"/>
    </xf>
    <xf numFmtId="0" fontId="22" fillId="2" borderId="3" xfId="0" applyFont="1" applyFill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10" borderId="15" xfId="0" applyFont="1" applyFill="1" applyBorder="1" applyAlignment="1">
      <alignment horizontal="left"/>
    </xf>
    <xf numFmtId="0" fontId="22" fillId="10" borderId="10" xfId="0" applyFont="1" applyFill="1" applyBorder="1" applyAlignment="1">
      <alignment horizontal="left" vertical="top" wrapText="1"/>
    </xf>
    <xf numFmtId="0" fontId="23" fillId="9" borderId="15" xfId="0" applyFont="1" applyFill="1" applyBorder="1" applyAlignment="1">
      <alignment horizontal="left"/>
    </xf>
    <xf numFmtId="0" fontId="22" fillId="9" borderId="10" xfId="0" applyFont="1" applyFill="1" applyBorder="1" applyAlignment="1">
      <alignment horizontal="left"/>
    </xf>
    <xf numFmtId="0" fontId="24" fillId="9" borderId="2" xfId="0" applyFont="1" applyFill="1" applyBorder="1" applyAlignment="1">
      <alignment horizontal="left" wrapText="1"/>
    </xf>
    <xf numFmtId="0" fontId="24" fillId="10" borderId="2" xfId="0" applyFont="1" applyFill="1" applyBorder="1" applyAlignment="1">
      <alignment horizontal="left" wrapText="1"/>
    </xf>
    <xf numFmtId="0" fontId="22" fillId="12" borderId="2" xfId="0" applyFont="1" applyFill="1" applyBorder="1" applyAlignment="1">
      <alignment horizontal="left"/>
    </xf>
    <xf numFmtId="0" fontId="22" fillId="12" borderId="2" xfId="0" applyFont="1" applyFill="1" applyBorder="1" applyAlignment="1">
      <alignment horizontal="left" vertical="top"/>
    </xf>
    <xf numFmtId="164" fontId="22" fillId="12" borderId="2" xfId="0" applyNumberFormat="1" applyFont="1" applyFill="1" applyBorder="1" applyAlignment="1">
      <alignment horizontal="left" vertical="top"/>
    </xf>
    <xf numFmtId="164" fontId="22" fillId="12" borderId="2" xfId="1" applyNumberFormat="1" applyFont="1" applyFill="1" applyBorder="1" applyAlignment="1">
      <alignment horizontal="left" vertical="top" wrapText="1"/>
    </xf>
    <xf numFmtId="0" fontId="23" fillId="9" borderId="2" xfId="0" applyFont="1" applyFill="1" applyBorder="1" applyAlignment="1">
      <alignment wrapText="1"/>
    </xf>
    <xf numFmtId="164" fontId="22" fillId="0" borderId="2" xfId="0" applyNumberFormat="1" applyFont="1" applyBorder="1" applyAlignment="1">
      <alignment horizontal="left"/>
    </xf>
    <xf numFmtId="0" fontId="22" fillId="14" borderId="15" xfId="0" applyFont="1" applyFill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/>
    </xf>
    <xf numFmtId="0" fontId="22" fillId="14" borderId="15" xfId="0" applyFont="1" applyFill="1" applyBorder="1" applyAlignment="1">
      <alignment horizontal="left" vertical="top"/>
    </xf>
    <xf numFmtId="0" fontId="23" fillId="0" borderId="15" xfId="0" applyFont="1" applyBorder="1" applyAlignment="1">
      <alignment horizontal="left"/>
    </xf>
    <xf numFmtId="0" fontId="22" fillId="14" borderId="15" xfId="0" applyFont="1" applyFill="1" applyBorder="1" applyAlignment="1">
      <alignment horizontal="left"/>
    </xf>
    <xf numFmtId="0" fontId="22" fillId="14" borderId="15" xfId="0" applyFont="1" applyFill="1" applyBorder="1" applyAlignment="1">
      <alignment horizontal="left" wrapText="1"/>
    </xf>
    <xf numFmtId="0" fontId="23" fillId="14" borderId="15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vertical="top"/>
    </xf>
    <xf numFmtId="49" fontId="25" fillId="10" borderId="15" xfId="0" applyNumberFormat="1" applyFont="1" applyFill="1" applyBorder="1" applyAlignment="1">
      <alignment horizontal="left" vertical="top" wrapText="1"/>
    </xf>
    <xf numFmtId="0" fontId="22" fillId="13" borderId="2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left" vertical="top"/>
    </xf>
    <xf numFmtId="164" fontId="22" fillId="3" borderId="2" xfId="0" applyNumberFormat="1" applyFont="1" applyFill="1" applyBorder="1" applyAlignment="1">
      <alignment horizontal="left" vertical="top"/>
    </xf>
    <xf numFmtId="164" fontId="22" fillId="9" borderId="2" xfId="0" applyNumberFormat="1" applyFont="1" applyFill="1" applyBorder="1" applyAlignment="1">
      <alignment horizontal="left" vertical="top"/>
    </xf>
    <xf numFmtId="0" fontId="22" fillId="13" borderId="2" xfId="0" applyFont="1" applyFill="1" applyBorder="1" applyAlignment="1">
      <alignment horizontal="left" vertical="top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14" borderId="2" xfId="0" applyFont="1" applyFill="1" applyBorder="1" applyAlignment="1">
      <alignment horizontal="left" vertical="top" wrapText="1"/>
    </xf>
    <xf numFmtId="0" fontId="22" fillId="14" borderId="2" xfId="0" applyFont="1" applyFill="1" applyBorder="1" applyAlignment="1">
      <alignment horizontal="left"/>
    </xf>
    <xf numFmtId="0" fontId="26" fillId="0" borderId="12" xfId="0" applyFont="1" applyBorder="1" applyAlignment="1">
      <alignment horizontal="center" wrapText="1"/>
    </xf>
    <xf numFmtId="49" fontId="25" fillId="2" borderId="15" xfId="0" applyNumberFormat="1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wrapText="1"/>
    </xf>
    <xf numFmtId="0" fontId="22" fillId="2" borderId="9" xfId="0" applyFont="1" applyFill="1" applyBorder="1" applyAlignment="1">
      <alignment horizontal="left" vertical="top" wrapText="1"/>
    </xf>
    <xf numFmtId="0" fontId="22" fillId="9" borderId="2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left"/>
    </xf>
    <xf numFmtId="0" fontId="22" fillId="14" borderId="2" xfId="0" applyFont="1" applyFill="1" applyBorder="1" applyAlignment="1">
      <alignment horizontal="left" wrapText="1"/>
    </xf>
    <xf numFmtId="0" fontId="22" fillId="10" borderId="15" xfId="0" applyFont="1" applyFill="1" applyBorder="1" applyAlignment="1">
      <alignment horizontal="left" vertical="top"/>
    </xf>
    <xf numFmtId="0" fontId="22" fillId="2" borderId="15" xfId="0" applyFont="1" applyFill="1" applyBorder="1" applyAlignment="1">
      <alignment horizontal="left" wrapText="1"/>
    </xf>
    <xf numFmtId="0" fontId="22" fillId="14" borderId="5" xfId="0" applyFont="1" applyFill="1" applyBorder="1" applyAlignment="1">
      <alignment horizontal="left" vertical="top" wrapText="1"/>
    </xf>
    <xf numFmtId="0" fontId="22" fillId="10" borderId="5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left" vertical="top" wrapText="1"/>
    </xf>
    <xf numFmtId="0" fontId="22" fillId="10" borderId="3" xfId="0" applyFont="1" applyFill="1" applyBorder="1" applyAlignment="1">
      <alignment horizontal="left" wrapText="1"/>
    </xf>
    <xf numFmtId="0" fontId="22" fillId="2" borderId="12" xfId="0" applyFont="1" applyFill="1" applyBorder="1" applyAlignment="1">
      <alignment horizontal="left" wrapText="1"/>
    </xf>
    <xf numFmtId="0" fontId="22" fillId="2" borderId="14" xfId="0" applyFont="1" applyFill="1" applyBorder="1" applyAlignment="1">
      <alignment horizontal="left"/>
    </xf>
    <xf numFmtId="0" fontId="24" fillId="9" borderId="2" xfId="0" applyFont="1" applyFill="1" applyBorder="1" applyAlignment="1">
      <alignment wrapText="1"/>
    </xf>
    <xf numFmtId="0" fontId="22" fillId="2" borderId="5" xfId="0" applyFont="1" applyFill="1" applyBorder="1" applyAlignment="1">
      <alignment horizontal="left" wrapText="1"/>
    </xf>
    <xf numFmtId="0" fontId="22" fillId="14" borderId="2" xfId="0" applyFont="1" applyFill="1" applyBorder="1" applyAlignment="1">
      <alignment horizontal="left" vertical="top"/>
    </xf>
    <xf numFmtId="0" fontId="22" fillId="12" borderId="15" xfId="0" applyFont="1" applyFill="1" applyBorder="1" applyAlignment="1">
      <alignment horizontal="left" vertical="top" wrapText="1"/>
    </xf>
    <xf numFmtId="0" fontId="22" fillId="10" borderId="10" xfId="0" applyFont="1" applyFill="1" applyBorder="1" applyAlignment="1">
      <alignment horizontal="left" wrapText="1"/>
    </xf>
    <xf numFmtId="164" fontId="22" fillId="0" borderId="15" xfId="0" applyNumberFormat="1" applyFont="1" applyBorder="1" applyAlignment="1">
      <alignment horizontal="left"/>
    </xf>
    <xf numFmtId="164" fontId="22" fillId="2" borderId="15" xfId="0" applyNumberFormat="1" applyFont="1" applyFill="1" applyBorder="1" applyAlignment="1">
      <alignment horizontal="left" vertical="top"/>
    </xf>
    <xf numFmtId="164" fontId="22" fillId="2" borderId="15" xfId="0" applyNumberFormat="1" applyFont="1" applyFill="1" applyBorder="1" applyAlignment="1">
      <alignment horizontal="left" vertical="top" wrapText="1"/>
    </xf>
    <xf numFmtId="164" fontId="22" fillId="12" borderId="15" xfId="1" applyNumberFormat="1" applyFont="1" applyFill="1" applyBorder="1" applyAlignment="1">
      <alignment horizontal="left" vertical="top" wrapText="1"/>
    </xf>
    <xf numFmtId="164" fontId="22" fillId="10" borderId="15" xfId="0" applyNumberFormat="1" applyFont="1" applyFill="1" applyBorder="1" applyAlignment="1">
      <alignment horizontal="left" vertical="top" wrapText="1"/>
    </xf>
    <xf numFmtId="0" fontId="22" fillId="0" borderId="12" xfId="0" applyFont="1" applyBorder="1" applyAlignment="1">
      <alignment horizontal="left"/>
    </xf>
    <xf numFmtId="164" fontId="22" fillId="10" borderId="15" xfId="0" applyNumberFormat="1" applyFont="1" applyFill="1" applyBorder="1" applyAlignment="1">
      <alignment horizontal="left" vertical="top"/>
    </xf>
    <xf numFmtId="164" fontId="22" fillId="12" borderId="15" xfId="0" applyNumberFormat="1" applyFont="1" applyFill="1" applyBorder="1" applyAlignment="1">
      <alignment horizontal="left" vertical="top" wrapText="1"/>
    </xf>
    <xf numFmtId="0" fontId="22" fillId="10" borderId="10" xfId="0" applyFont="1" applyFill="1" applyBorder="1" applyAlignment="1">
      <alignment horizontal="left" vertical="top"/>
    </xf>
    <xf numFmtId="0" fontId="22" fillId="12" borderId="15" xfId="0" applyFont="1" applyFill="1" applyBorder="1" applyAlignment="1">
      <alignment horizontal="left"/>
    </xf>
    <xf numFmtId="0" fontId="28" fillId="14" borderId="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49" fontId="25" fillId="12" borderId="15" xfId="0" applyNumberFormat="1" applyFont="1" applyFill="1" applyBorder="1" applyAlignment="1">
      <alignment horizontal="left" vertical="top" wrapText="1"/>
    </xf>
    <xf numFmtId="0" fontId="22" fillId="10" borderId="5" xfId="0" applyFont="1" applyFill="1" applyBorder="1" applyAlignment="1">
      <alignment horizontal="left" wrapText="1"/>
    </xf>
    <xf numFmtId="0" fontId="22" fillId="9" borderId="15" xfId="0" applyFont="1" applyFill="1" applyBorder="1" applyAlignment="1">
      <alignment horizontal="left" vertical="top"/>
    </xf>
    <xf numFmtId="0" fontId="22" fillId="9" borderId="3" xfId="0" applyFont="1" applyFill="1" applyBorder="1" applyAlignment="1">
      <alignment horizontal="left"/>
    </xf>
    <xf numFmtId="0" fontId="22" fillId="10" borderId="9" xfId="0" applyFont="1" applyFill="1" applyBorder="1" applyAlignment="1">
      <alignment horizontal="left" wrapText="1"/>
    </xf>
    <xf numFmtId="0" fontId="22" fillId="12" borderId="10" xfId="0" applyFont="1" applyFill="1" applyBorder="1" applyAlignment="1">
      <alignment horizontal="left" vertical="top" wrapText="1"/>
    </xf>
    <xf numFmtId="0" fontId="22" fillId="12" borderId="15" xfId="0" applyFont="1" applyFill="1" applyBorder="1" applyAlignment="1">
      <alignment horizontal="left" vertical="top"/>
    </xf>
    <xf numFmtId="164" fontId="22" fillId="10" borderId="12" xfId="0" applyNumberFormat="1" applyFont="1" applyFill="1" applyBorder="1" applyAlignment="1">
      <alignment horizontal="left" vertical="top" wrapText="1"/>
    </xf>
    <xf numFmtId="164" fontId="22" fillId="12" borderId="14" xfId="0" applyNumberFormat="1" applyFont="1" applyFill="1" applyBorder="1" applyAlignment="1">
      <alignment horizontal="left" vertical="top" wrapText="1"/>
    </xf>
    <xf numFmtId="0" fontId="23" fillId="10" borderId="3" xfId="0" applyFont="1" applyFill="1" applyBorder="1" applyAlignment="1">
      <alignment horizontal="left"/>
    </xf>
    <xf numFmtId="0" fontId="0" fillId="15" borderId="0" xfId="0" applyFont="1" applyFill="1"/>
    <xf numFmtId="0" fontId="0" fillId="15" borderId="0" xfId="0" applyFont="1" applyFill="1" applyAlignment="1"/>
    <xf numFmtId="0" fontId="23" fillId="17" borderId="3" xfId="0" applyFont="1" applyFill="1" applyBorder="1" applyAlignment="1">
      <alignment horizontal="left"/>
    </xf>
    <xf numFmtId="0" fontId="22" fillId="16" borderId="3" xfId="0" applyFont="1" applyFill="1" applyBorder="1" applyAlignment="1">
      <alignment horizontal="left" vertical="top" wrapText="1"/>
    </xf>
    <xf numFmtId="0" fontId="22" fillId="16" borderId="2" xfId="0" applyFont="1" applyFill="1" applyBorder="1" applyAlignment="1">
      <alignment horizontal="left" vertical="top" wrapText="1"/>
    </xf>
    <xf numFmtId="0" fontId="22" fillId="16" borderId="2" xfId="0" applyFont="1" applyFill="1" applyBorder="1" applyAlignment="1">
      <alignment horizontal="left" vertical="top"/>
    </xf>
    <xf numFmtId="0" fontId="22" fillId="16" borderId="2" xfId="0" applyFont="1" applyFill="1" applyBorder="1" applyAlignment="1">
      <alignment horizontal="left"/>
    </xf>
    <xf numFmtId="0" fontId="22" fillId="17" borderId="2" xfId="0" applyFont="1" applyFill="1" applyBorder="1" applyAlignment="1">
      <alignment horizontal="left"/>
    </xf>
    <xf numFmtId="0" fontId="22" fillId="16" borderId="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left"/>
    </xf>
    <xf numFmtId="0" fontId="22" fillId="10" borderId="10" xfId="0" applyFont="1" applyFill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2" fillId="14" borderId="10" xfId="0" applyFont="1" applyFill="1" applyBorder="1" applyAlignment="1">
      <alignment horizontal="left"/>
    </xf>
    <xf numFmtId="0" fontId="23" fillId="9" borderId="10" xfId="0" applyFont="1" applyFill="1" applyBorder="1" applyAlignment="1">
      <alignment horizontal="left"/>
    </xf>
    <xf numFmtId="0" fontId="22" fillId="2" borderId="10" xfId="0" applyFont="1" applyFill="1" applyBorder="1" applyAlignment="1">
      <alignment horizontal="left"/>
    </xf>
    <xf numFmtId="0" fontId="23" fillId="0" borderId="10" xfId="0" applyFont="1" applyBorder="1" applyAlignment="1"/>
    <xf numFmtId="0" fontId="23" fillId="10" borderId="10" xfId="0" applyFont="1" applyFill="1" applyBorder="1" applyAlignment="1">
      <alignment horizontal="left"/>
    </xf>
    <xf numFmtId="0" fontId="23" fillId="9" borderId="19" xfId="0" applyFont="1" applyFill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2" fillId="9" borderId="20" xfId="0" applyFont="1" applyFill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9" borderId="20" xfId="0" applyFont="1" applyFill="1" applyBorder="1" applyAlignment="1">
      <alignment horizontal="left"/>
    </xf>
    <xf numFmtId="0" fontId="22" fillId="2" borderId="20" xfId="0" applyFont="1" applyFill="1" applyBorder="1" applyAlignment="1">
      <alignment horizontal="left" vertical="top" wrapText="1"/>
    </xf>
    <xf numFmtId="0" fontId="23" fillId="9" borderId="10" xfId="0" applyFont="1" applyFill="1" applyBorder="1" applyAlignment="1">
      <alignment horizontal="left" wrapText="1"/>
    </xf>
    <xf numFmtId="0" fontId="23" fillId="9" borderId="18" xfId="0" applyFont="1" applyFill="1" applyBorder="1" applyAlignment="1">
      <alignment horizontal="left"/>
    </xf>
    <xf numFmtId="0" fontId="0" fillId="0" borderId="15" xfId="0" applyFont="1" applyBorder="1" applyAlignment="1"/>
    <xf numFmtId="0" fontId="5" fillId="2" borderId="15" xfId="0" applyFont="1" applyFill="1" applyBorder="1" applyAlignment="1">
      <alignment horizontal="center" vertical="top" wrapText="1"/>
    </xf>
    <xf numFmtId="0" fontId="24" fillId="2" borderId="2" xfId="0" applyFont="1" applyFill="1" applyBorder="1" applyAlignment="1">
      <alignment horizontal="left" vertical="center"/>
    </xf>
    <xf numFmtId="0" fontId="22" fillId="2" borderId="17" xfId="0" applyFont="1" applyFill="1" applyBorder="1" applyAlignment="1">
      <alignment horizontal="left" vertical="top" wrapText="1"/>
    </xf>
    <xf numFmtId="0" fontId="24" fillId="2" borderId="15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 wrapText="1"/>
    </xf>
    <xf numFmtId="0" fontId="24" fillId="3" borderId="14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2" borderId="18" xfId="0" applyFont="1" applyFill="1" applyBorder="1" applyAlignment="1">
      <alignment horizontal="left" wrapText="1"/>
    </xf>
    <xf numFmtId="0" fontId="24" fillId="3" borderId="18" xfId="0" applyFont="1" applyFill="1" applyBorder="1" applyAlignment="1">
      <alignment horizontal="left"/>
    </xf>
    <xf numFmtId="0" fontId="22" fillId="2" borderId="16" xfId="0" applyFont="1" applyFill="1" applyBorder="1" applyAlignment="1">
      <alignment horizontal="left" vertical="top" wrapText="1"/>
    </xf>
    <xf numFmtId="0" fontId="24" fillId="2" borderId="10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left"/>
    </xf>
    <xf numFmtId="0" fontId="22" fillId="2" borderId="20" xfId="0" applyFont="1" applyFill="1" applyBorder="1" applyAlignment="1">
      <alignment horizontal="left" vertical="top"/>
    </xf>
    <xf numFmtId="49" fontId="24" fillId="0" borderId="2" xfId="0" applyNumberFormat="1" applyFont="1" applyBorder="1" applyAlignment="1">
      <alignment horizontal="left"/>
    </xf>
    <xf numFmtId="49" fontId="22" fillId="10" borderId="2" xfId="0" applyNumberFormat="1" applyFont="1" applyFill="1" applyBorder="1" applyAlignment="1">
      <alignment horizontal="left" vertical="top" wrapText="1"/>
    </xf>
    <xf numFmtId="49" fontId="22" fillId="2" borderId="2" xfId="0" applyNumberFormat="1" applyFont="1" applyFill="1" applyBorder="1" applyAlignment="1">
      <alignment horizontal="left" vertical="top" wrapText="1"/>
    </xf>
    <xf numFmtId="49" fontId="22" fillId="16" borderId="2" xfId="0" applyNumberFormat="1" applyFont="1" applyFill="1" applyBorder="1" applyAlignment="1">
      <alignment horizontal="left" vertical="top" wrapText="1"/>
    </xf>
    <xf numFmtId="49" fontId="22" fillId="12" borderId="2" xfId="0" applyNumberFormat="1" applyFont="1" applyFill="1" applyBorder="1" applyAlignment="1">
      <alignment horizontal="left" vertical="top" wrapText="1"/>
    </xf>
    <xf numFmtId="49" fontId="22" fillId="0" borderId="2" xfId="0" applyNumberFormat="1" applyFont="1" applyBorder="1" applyAlignment="1">
      <alignment horizontal="left"/>
    </xf>
    <xf numFmtId="49" fontId="22" fillId="14" borderId="2" xfId="0" applyNumberFormat="1" applyFont="1" applyFill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left"/>
    </xf>
    <xf numFmtId="49" fontId="22" fillId="2" borderId="10" xfId="0" applyNumberFormat="1" applyFont="1" applyFill="1" applyBorder="1" applyAlignment="1">
      <alignment horizontal="left" vertical="top" wrapText="1"/>
    </xf>
    <xf numFmtId="49" fontId="22" fillId="12" borderId="10" xfId="0" applyNumberFormat="1" applyFont="1" applyFill="1" applyBorder="1" applyAlignment="1">
      <alignment horizontal="left" vertical="top" wrapText="1"/>
    </xf>
    <xf numFmtId="49" fontId="22" fillId="2" borderId="15" xfId="0" applyNumberFormat="1" applyFont="1" applyFill="1" applyBorder="1" applyAlignment="1">
      <alignment horizontal="left" vertical="top" wrapText="1"/>
    </xf>
    <xf numFmtId="49" fontId="22" fillId="10" borderId="15" xfId="0" applyNumberFormat="1" applyFont="1" applyFill="1" applyBorder="1" applyAlignment="1">
      <alignment horizontal="left" vertical="top" wrapText="1"/>
    </xf>
    <xf numFmtId="49" fontId="22" fillId="14" borderId="15" xfId="0" applyNumberFormat="1" applyFont="1" applyFill="1" applyBorder="1" applyAlignment="1">
      <alignment horizontal="left" vertical="top" wrapText="1"/>
    </xf>
    <xf numFmtId="49" fontId="22" fillId="13" borderId="10" xfId="0" applyNumberFormat="1" applyFont="1" applyFill="1" applyBorder="1" applyAlignment="1">
      <alignment horizontal="left" vertical="top" wrapText="1"/>
    </xf>
    <xf numFmtId="0" fontId="22" fillId="3" borderId="15" xfId="0" applyFont="1" applyFill="1" applyBorder="1" applyAlignment="1">
      <alignment horizontal="left" vertical="top" wrapText="1"/>
    </xf>
    <xf numFmtId="49" fontId="22" fillId="12" borderId="15" xfId="0" applyNumberFormat="1" applyFont="1" applyFill="1" applyBorder="1" applyAlignment="1">
      <alignment horizontal="left" vertical="top" wrapText="1"/>
    </xf>
    <xf numFmtId="49" fontId="22" fillId="13" borderId="15" xfId="0" applyNumberFormat="1" applyFont="1" applyFill="1" applyBorder="1" applyAlignment="1">
      <alignment horizontal="left" vertical="top" wrapText="1"/>
    </xf>
    <xf numFmtId="49" fontId="22" fillId="0" borderId="15" xfId="0" applyNumberFormat="1" applyFont="1" applyBorder="1" applyAlignment="1">
      <alignment horizontal="left"/>
    </xf>
    <xf numFmtId="49" fontId="22" fillId="13" borderId="2" xfId="0" applyNumberFormat="1" applyFont="1" applyFill="1" applyBorder="1" applyAlignment="1">
      <alignment horizontal="left" vertical="top" wrapText="1"/>
    </xf>
    <xf numFmtId="0" fontId="22" fillId="3" borderId="10" xfId="0" applyFont="1" applyFill="1" applyBorder="1" applyAlignment="1">
      <alignment horizontal="left" wrapText="1"/>
    </xf>
    <xf numFmtId="49" fontId="22" fillId="14" borderId="10" xfId="0" applyNumberFormat="1" applyFont="1" applyFill="1" applyBorder="1" applyAlignment="1">
      <alignment horizontal="left" vertical="top" wrapText="1"/>
    </xf>
    <xf numFmtId="49" fontId="22" fillId="10" borderId="10" xfId="0" applyNumberFormat="1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22" fillId="13" borderId="15" xfId="0" applyFont="1" applyFill="1" applyBorder="1" applyAlignment="1">
      <alignment horizontal="left" vertical="top"/>
    </xf>
    <xf numFmtId="0" fontId="22" fillId="11" borderId="2" xfId="0" applyFont="1" applyFill="1" applyBorder="1" applyAlignment="1">
      <alignment horizontal="left" vertical="top" wrapText="1"/>
    </xf>
    <xf numFmtId="0" fontId="24" fillId="0" borderId="10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49" fontId="22" fillId="9" borderId="2" xfId="0" applyNumberFormat="1" applyFont="1" applyFill="1" applyBorder="1" applyAlignment="1">
      <alignment horizontal="left"/>
    </xf>
    <xf numFmtId="49" fontId="22" fillId="0" borderId="18" xfId="0" applyNumberFormat="1" applyFont="1" applyBorder="1" applyAlignment="1">
      <alignment horizontal="left"/>
    </xf>
    <xf numFmtId="49" fontId="22" fillId="12" borderId="16" xfId="0" applyNumberFormat="1" applyFont="1" applyFill="1" applyBorder="1" applyAlignment="1">
      <alignment horizontal="left" vertical="top" wrapText="1"/>
    </xf>
    <xf numFmtId="49" fontId="1" fillId="12" borderId="2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10" borderId="2" xfId="0" applyNumberFormat="1" applyFont="1" applyFill="1" applyBorder="1" applyAlignment="1">
      <alignment horizontal="left" vertical="top" wrapText="1"/>
    </xf>
    <xf numFmtId="49" fontId="1" fillId="14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/>
    </xf>
    <xf numFmtId="49" fontId="1" fillId="14" borderId="10" xfId="0" applyNumberFormat="1" applyFont="1" applyFill="1" applyBorder="1" applyAlignment="1">
      <alignment horizontal="left" vertical="top" wrapText="1"/>
    </xf>
    <xf numFmtId="49" fontId="1" fillId="2" borderId="10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/>
    </xf>
    <xf numFmtId="49" fontId="1" fillId="10" borderId="10" xfId="0" applyNumberFormat="1" applyFont="1" applyFill="1" applyBorder="1" applyAlignment="1">
      <alignment horizontal="left" vertical="top" wrapText="1"/>
    </xf>
    <xf numFmtId="49" fontId="1" fillId="13" borderId="10" xfId="0" applyNumberFormat="1" applyFont="1" applyFill="1" applyBorder="1" applyAlignment="1">
      <alignment horizontal="left" vertical="top" wrapText="1"/>
    </xf>
    <xf numFmtId="49" fontId="1" fillId="12" borderId="10" xfId="0" applyNumberFormat="1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 vertical="top" wrapText="1"/>
    </xf>
    <xf numFmtId="49" fontId="1" fillId="10" borderId="15" xfId="0" applyNumberFormat="1" applyFont="1" applyFill="1" applyBorder="1" applyAlignment="1">
      <alignment horizontal="left" vertical="top" wrapText="1"/>
    </xf>
    <xf numFmtId="49" fontId="22" fillId="18" borderId="2" xfId="0" applyNumberFormat="1" applyFont="1" applyFill="1" applyBorder="1" applyAlignment="1">
      <alignment horizontal="left"/>
    </xf>
    <xf numFmtId="49" fontId="22" fillId="19" borderId="2" xfId="0" applyNumberFormat="1" applyFont="1" applyFill="1" applyBorder="1" applyAlignment="1">
      <alignment horizontal="left" vertical="top" wrapText="1"/>
    </xf>
    <xf numFmtId="0" fontId="22" fillId="18" borderId="2" xfId="0" applyFont="1" applyFill="1" applyBorder="1" applyAlignment="1">
      <alignment horizontal="left"/>
    </xf>
    <xf numFmtId="0" fontId="22" fillId="19" borderId="2" xfId="0" applyFont="1" applyFill="1" applyBorder="1" applyAlignment="1">
      <alignment horizontal="left"/>
    </xf>
    <xf numFmtId="0" fontId="22" fillId="19" borderId="2" xfId="0" applyFont="1" applyFill="1" applyBorder="1" applyAlignment="1">
      <alignment horizontal="left" vertical="top" wrapText="1"/>
    </xf>
    <xf numFmtId="164" fontId="22" fillId="19" borderId="2" xfId="0" applyNumberFormat="1" applyFont="1" applyFill="1" applyBorder="1" applyAlignment="1">
      <alignment horizontal="left" vertical="top" wrapText="1"/>
    </xf>
    <xf numFmtId="0" fontId="22" fillId="19" borderId="2" xfId="0" applyFont="1" applyFill="1" applyBorder="1" applyAlignment="1">
      <alignment horizontal="left" vertical="top"/>
    </xf>
    <xf numFmtId="164" fontId="22" fillId="19" borderId="2" xfId="0" applyNumberFormat="1" applyFont="1" applyFill="1" applyBorder="1" applyAlignment="1">
      <alignment horizontal="left" vertical="top"/>
    </xf>
    <xf numFmtId="0" fontId="23" fillId="18" borderId="2" xfId="0" applyFont="1" applyFill="1" applyBorder="1" applyAlignment="1">
      <alignment horizontal="left"/>
    </xf>
    <xf numFmtId="49" fontId="22" fillId="9" borderId="15" xfId="0" applyNumberFormat="1" applyFont="1" applyFill="1" applyBorder="1" applyAlignment="1">
      <alignment horizontal="left"/>
    </xf>
    <xf numFmtId="49" fontId="6" fillId="10" borderId="2" xfId="0" applyNumberFormat="1" applyFont="1" applyFill="1" applyBorder="1" applyAlignment="1">
      <alignment horizontal="left" vertical="top" wrapText="1"/>
    </xf>
    <xf numFmtId="0" fontId="1" fillId="10" borderId="2" xfId="0" applyFont="1" applyFill="1" applyBorder="1" applyAlignment="1">
      <alignment horizontal="left" vertical="top" wrapText="1"/>
    </xf>
    <xf numFmtId="0" fontId="1" fillId="9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 wrapText="1"/>
    </xf>
    <xf numFmtId="0" fontId="1" fillId="10" borderId="2" xfId="0" applyFont="1" applyFill="1" applyBorder="1" applyAlignment="1">
      <alignment horizontal="left"/>
    </xf>
    <xf numFmtId="0" fontId="22" fillId="20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1" fillId="10" borderId="15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wrapText="1"/>
    </xf>
    <xf numFmtId="164" fontId="1" fillId="12" borderId="15" xfId="1" applyNumberFormat="1" applyFont="1" applyFill="1" applyBorder="1" applyAlignment="1">
      <alignment horizontal="left" vertical="top" wrapText="1"/>
    </xf>
    <xf numFmtId="0" fontId="23" fillId="9" borderId="15" xfId="0" applyFont="1" applyFill="1" applyBorder="1" applyAlignment="1">
      <alignment wrapText="1"/>
    </xf>
    <xf numFmtId="0" fontId="2" fillId="0" borderId="15" xfId="0" applyFont="1" applyBorder="1" applyAlignment="1">
      <alignment horizontal="left" wrapText="1"/>
    </xf>
    <xf numFmtId="0" fontId="2" fillId="0" borderId="15" xfId="0" applyFont="1" applyBorder="1" applyAlignment="1">
      <alignment wrapText="1"/>
    </xf>
    <xf numFmtId="0" fontId="23" fillId="0" borderId="15" xfId="0" applyFont="1" applyBorder="1" applyAlignment="1"/>
    <xf numFmtId="0" fontId="1" fillId="9" borderId="2" xfId="0" applyFont="1" applyFill="1" applyBorder="1" applyAlignment="1">
      <alignment horizontal="left" wrapText="1"/>
    </xf>
    <xf numFmtId="164" fontId="1" fillId="10" borderId="2" xfId="0" applyNumberFormat="1" applyFont="1" applyFill="1" applyBorder="1" applyAlignment="1">
      <alignment horizontal="left" vertical="top" wrapText="1"/>
    </xf>
    <xf numFmtId="0" fontId="1" fillId="0" borderId="12" xfId="0" applyFont="1" applyBorder="1"/>
    <xf numFmtId="49" fontId="1" fillId="0" borderId="15" xfId="0" applyNumberFormat="1" applyFont="1" applyBorder="1" applyAlignment="1">
      <alignment horizontal="left"/>
    </xf>
    <xf numFmtId="49" fontId="1" fillId="12" borderId="15" xfId="0" applyNumberFormat="1" applyFont="1" applyFill="1" applyBorder="1" applyAlignment="1">
      <alignment horizontal="left" vertical="top" wrapText="1"/>
    </xf>
    <xf numFmtId="164" fontId="1" fillId="12" borderId="2" xfId="1" applyNumberFormat="1" applyFont="1" applyFill="1" applyBorder="1" applyAlignment="1">
      <alignment horizontal="left" vertical="top" wrapText="1"/>
    </xf>
    <xf numFmtId="0" fontId="29" fillId="0" borderId="15" xfId="0" applyFont="1" applyBorder="1" applyAlignment="1"/>
    <xf numFmtId="0" fontId="1" fillId="2" borderId="2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left" vertical="top" wrapText="1"/>
    </xf>
    <xf numFmtId="0" fontId="1" fillId="10" borderId="2" xfId="0" applyFont="1" applyFill="1" applyBorder="1" applyAlignment="1">
      <alignment horizontal="center" vertical="top" wrapText="1"/>
    </xf>
    <xf numFmtId="49" fontId="22" fillId="10" borderId="14" xfId="0" applyNumberFormat="1" applyFont="1" applyFill="1" applyBorder="1" applyAlignment="1">
      <alignment horizontal="left" vertical="top" wrapText="1"/>
    </xf>
    <xf numFmtId="49" fontId="22" fillId="2" borderId="14" xfId="0" applyNumberFormat="1" applyFont="1" applyFill="1" applyBorder="1" applyAlignment="1">
      <alignment horizontal="left" vertical="top" wrapText="1"/>
    </xf>
    <xf numFmtId="49" fontId="22" fillId="2" borderId="1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/>
    <xf numFmtId="0" fontId="2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Y892"/>
  <sheetViews>
    <sheetView tabSelected="1" topLeftCell="A272" zoomScale="79" zoomScaleNormal="79" workbookViewId="0">
      <selection activeCell="C290" sqref="C290"/>
    </sheetView>
  </sheetViews>
  <sheetFormatPr defaultColWidth="14.42578125" defaultRowHeight="15" customHeight="1"/>
  <cols>
    <col min="1" max="1" width="5.5703125" customWidth="1"/>
    <col min="2" max="2" width="6.7109375" customWidth="1"/>
    <col min="3" max="3" width="25.42578125" customWidth="1"/>
    <col min="4" max="4" width="16.140625" customWidth="1"/>
    <col min="5" max="5" width="14.7109375" customWidth="1"/>
    <col min="6" max="6" width="19.140625" customWidth="1"/>
    <col min="7" max="7" width="31.5703125" customWidth="1"/>
    <col min="8" max="8" width="7" customWidth="1"/>
    <col min="9" max="9" width="6" customWidth="1"/>
    <col min="10" max="11" width="7.5703125" customWidth="1"/>
    <col min="12" max="12" width="8.28515625" customWidth="1"/>
    <col min="13" max="13" width="13.42578125" customWidth="1"/>
    <col min="14" max="14" width="37.5703125" customWidth="1"/>
    <col min="15" max="15" width="14.42578125" customWidth="1"/>
  </cols>
  <sheetData>
    <row r="1" spans="1:25" ht="15.75" customHeight="1">
      <c r="A1" s="425" t="s">
        <v>945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>
      <c r="A3" s="425" t="s">
        <v>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</row>
    <row r="5" spans="1:25" ht="15.75" customHeight="1">
      <c r="A5" s="427"/>
      <c r="B5" s="427"/>
      <c r="C5" s="427"/>
      <c r="D5" s="247"/>
      <c r="E5" s="247"/>
      <c r="F5" s="248"/>
      <c r="G5" s="248"/>
      <c r="H5" s="248"/>
      <c r="I5" s="248"/>
      <c r="J5" s="248"/>
      <c r="K5" s="248"/>
      <c r="L5" s="248"/>
      <c r="M5" s="246"/>
    </row>
    <row r="6" spans="1:25" ht="15.75" customHeight="1">
      <c r="A6" s="424"/>
      <c r="B6" s="424"/>
      <c r="C6" s="424"/>
      <c r="D6" s="424"/>
      <c r="E6" s="424"/>
      <c r="F6" s="424"/>
      <c r="G6" s="248"/>
      <c r="H6" s="248"/>
      <c r="I6" s="248"/>
      <c r="J6" s="248"/>
      <c r="K6" s="248"/>
      <c r="L6" s="248"/>
      <c r="M6" s="246"/>
    </row>
    <row r="7" spans="1:25" ht="99" customHeight="1">
      <c r="A7" s="4" t="s">
        <v>4</v>
      </c>
      <c r="B7" s="4" t="s">
        <v>947</v>
      </c>
      <c r="C7" s="4" t="s">
        <v>946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302" t="s">
        <v>15</v>
      </c>
      <c r="N7" s="321" t="s">
        <v>16</v>
      </c>
    </row>
    <row r="8" spans="1:25" ht="15" customHeight="1">
      <c r="A8" s="159">
        <v>1</v>
      </c>
      <c r="B8" s="336" t="s">
        <v>948</v>
      </c>
      <c r="C8" s="159" t="s">
        <v>928</v>
      </c>
      <c r="D8" s="238" t="s">
        <v>585</v>
      </c>
      <c r="E8" s="238" t="s">
        <v>36</v>
      </c>
      <c r="F8" s="238" t="s">
        <v>37</v>
      </c>
      <c r="G8" s="329" t="s">
        <v>38</v>
      </c>
      <c r="H8" s="238">
        <v>7</v>
      </c>
      <c r="I8" s="238">
        <v>7</v>
      </c>
      <c r="J8" s="238">
        <v>54</v>
      </c>
      <c r="K8" s="238">
        <v>100</v>
      </c>
      <c r="L8" s="238">
        <f>J8/K8*100</f>
        <v>54</v>
      </c>
      <c r="M8" s="423" t="s">
        <v>39</v>
      </c>
      <c r="N8" s="329" t="s">
        <v>40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>
      <c r="A9" s="159"/>
      <c r="B9" s="337" t="s">
        <v>949</v>
      </c>
      <c r="C9" s="338" t="s">
        <v>931</v>
      </c>
      <c r="D9" s="175" t="s">
        <v>585</v>
      </c>
      <c r="E9" s="174" t="s">
        <v>36</v>
      </c>
      <c r="F9" s="174" t="s">
        <v>37</v>
      </c>
      <c r="G9" s="286" t="s">
        <v>38</v>
      </c>
      <c r="H9" s="174">
        <v>7</v>
      </c>
      <c r="I9" s="174">
        <v>7</v>
      </c>
      <c r="J9" s="181">
        <v>51</v>
      </c>
      <c r="K9" s="181">
        <v>70</v>
      </c>
      <c r="L9" s="185">
        <v>73</v>
      </c>
      <c r="M9" s="181" t="s">
        <v>172</v>
      </c>
      <c r="N9" s="286" t="s">
        <v>312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294" customFormat="1" ht="14.25" customHeight="1">
      <c r="A10" s="297"/>
      <c r="B10" s="339" t="s">
        <v>950</v>
      </c>
      <c r="C10" s="338" t="s">
        <v>934</v>
      </c>
      <c r="D10" s="159" t="s">
        <v>585</v>
      </c>
      <c r="E10" s="159" t="s">
        <v>36</v>
      </c>
      <c r="F10" s="159" t="s">
        <v>37</v>
      </c>
      <c r="G10" s="165" t="s">
        <v>38</v>
      </c>
      <c r="H10" s="159">
        <v>7</v>
      </c>
      <c r="I10" s="159">
        <v>7</v>
      </c>
      <c r="J10" s="159">
        <v>58</v>
      </c>
      <c r="K10" s="159">
        <v>70</v>
      </c>
      <c r="L10" s="204">
        <v>82.8</v>
      </c>
      <c r="M10" s="159" t="s">
        <v>172</v>
      </c>
      <c r="N10" s="165" t="s">
        <v>471</v>
      </c>
      <c r="O10" s="158"/>
      <c r="P10" s="158"/>
      <c r="Q10" s="293"/>
      <c r="R10" s="293"/>
      <c r="S10" s="293"/>
      <c r="T10" s="293"/>
      <c r="U10" s="293"/>
      <c r="V10" s="293"/>
      <c r="W10" s="293"/>
      <c r="X10" s="293"/>
      <c r="Y10" s="293"/>
    </row>
    <row r="11" spans="1:25" s="294" customFormat="1" ht="14.25" customHeight="1">
      <c r="A11" s="297"/>
      <c r="B11" s="339" t="s">
        <v>951</v>
      </c>
      <c r="C11" s="338" t="s">
        <v>937</v>
      </c>
      <c r="D11" s="203" t="s">
        <v>585</v>
      </c>
      <c r="E11" s="203" t="s">
        <v>36</v>
      </c>
      <c r="F11" s="203" t="s">
        <v>37</v>
      </c>
      <c r="G11" s="203" t="s">
        <v>131</v>
      </c>
      <c r="H11" s="203">
        <v>7</v>
      </c>
      <c r="I11" s="203">
        <v>7</v>
      </c>
      <c r="J11" s="168">
        <v>48</v>
      </c>
      <c r="K11" s="170">
        <v>100</v>
      </c>
      <c r="L11" s="170">
        <v>48</v>
      </c>
      <c r="M11" s="159" t="s">
        <v>172</v>
      </c>
      <c r="N11" s="169" t="s">
        <v>529</v>
      </c>
      <c r="O11" s="158"/>
      <c r="P11" s="158"/>
      <c r="Q11" s="293"/>
      <c r="R11" s="293"/>
      <c r="S11" s="293"/>
      <c r="T11" s="293"/>
      <c r="U11" s="293"/>
      <c r="V11" s="293"/>
      <c r="W11" s="293"/>
      <c r="X11" s="293"/>
      <c r="Y11" s="293"/>
    </row>
    <row r="12" spans="1:25" ht="14.25" customHeight="1">
      <c r="A12" s="159"/>
      <c r="B12" s="340" t="s">
        <v>952</v>
      </c>
      <c r="C12" s="340" t="s">
        <v>941</v>
      </c>
      <c r="D12" s="181" t="s">
        <v>585</v>
      </c>
      <c r="E12" s="159" t="s">
        <v>36</v>
      </c>
      <c r="F12" s="159" t="s">
        <v>37</v>
      </c>
      <c r="G12" s="159" t="s">
        <v>38</v>
      </c>
      <c r="H12" s="159">
        <v>7</v>
      </c>
      <c r="I12" s="159">
        <v>7</v>
      </c>
      <c r="J12" s="159">
        <v>84</v>
      </c>
      <c r="K12" s="159">
        <v>150</v>
      </c>
      <c r="L12" s="228">
        <f>J12*100/K12</f>
        <v>56</v>
      </c>
      <c r="M12" s="159" t="s">
        <v>912</v>
      </c>
      <c r="N12" s="162" t="s">
        <v>690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159"/>
      <c r="B13" s="338" t="s">
        <v>953</v>
      </c>
      <c r="C13" s="338" t="s">
        <v>936</v>
      </c>
      <c r="D13" s="159" t="s">
        <v>881</v>
      </c>
      <c r="E13" s="159" t="s">
        <v>36</v>
      </c>
      <c r="F13" s="159" t="s">
        <v>37</v>
      </c>
      <c r="G13" s="165" t="s">
        <v>38</v>
      </c>
      <c r="H13" s="159">
        <v>7</v>
      </c>
      <c r="I13" s="159">
        <v>7</v>
      </c>
      <c r="J13" s="159">
        <v>71</v>
      </c>
      <c r="K13" s="159">
        <v>100</v>
      </c>
      <c r="L13" s="159">
        <v>71</v>
      </c>
      <c r="M13" s="159" t="s">
        <v>172</v>
      </c>
      <c r="N13" s="165" t="s">
        <v>886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59"/>
      <c r="B14" s="340"/>
      <c r="C14" s="159"/>
      <c r="D14" s="159"/>
      <c r="E14" s="159"/>
      <c r="F14" s="165"/>
      <c r="G14" s="159"/>
      <c r="H14" s="159"/>
      <c r="I14" s="159"/>
      <c r="J14" s="159"/>
      <c r="K14" s="180"/>
      <c r="L14" s="159"/>
      <c r="M14" s="305"/>
      <c r="N14" s="20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59">
        <v>2</v>
      </c>
      <c r="B15" s="338" t="s">
        <v>948</v>
      </c>
      <c r="C15" s="338" t="s">
        <v>931</v>
      </c>
      <c r="D15" s="188" t="s">
        <v>72</v>
      </c>
      <c r="E15" s="188" t="s">
        <v>73</v>
      </c>
      <c r="F15" s="188" t="s">
        <v>27</v>
      </c>
      <c r="G15" s="188" t="s">
        <v>38</v>
      </c>
      <c r="H15" s="188">
        <v>9</v>
      </c>
      <c r="I15" s="176">
        <v>9</v>
      </c>
      <c r="J15" s="181">
        <v>36</v>
      </c>
      <c r="K15" s="181">
        <v>70</v>
      </c>
      <c r="L15" s="185">
        <v>51</v>
      </c>
      <c r="M15" s="181" t="s">
        <v>172</v>
      </c>
      <c r="N15" s="188" t="s">
        <v>312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65"/>
      <c r="B16" s="341" t="s">
        <v>949</v>
      </c>
      <c r="C16" s="159" t="s">
        <v>928</v>
      </c>
      <c r="D16" s="159" t="s">
        <v>72</v>
      </c>
      <c r="E16" s="159" t="s">
        <v>73</v>
      </c>
      <c r="F16" s="159" t="s">
        <v>27</v>
      </c>
      <c r="G16" s="157" t="s">
        <v>38</v>
      </c>
      <c r="H16" s="159">
        <v>9</v>
      </c>
      <c r="I16" s="159">
        <v>9</v>
      </c>
      <c r="J16" s="159">
        <v>40</v>
      </c>
      <c r="K16" s="159">
        <v>100</v>
      </c>
      <c r="L16" s="238">
        <f>J16/K16*100</f>
        <v>40</v>
      </c>
      <c r="M16" s="159" t="s">
        <v>44</v>
      </c>
      <c r="N16" s="157" t="s">
        <v>40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59"/>
      <c r="B17" s="340" t="s">
        <v>950</v>
      </c>
      <c r="C17" s="337" t="s">
        <v>935</v>
      </c>
      <c r="D17" s="181" t="s">
        <v>72</v>
      </c>
      <c r="E17" s="181" t="s">
        <v>73</v>
      </c>
      <c r="F17" s="181" t="s">
        <v>27</v>
      </c>
      <c r="G17" s="176" t="s">
        <v>38</v>
      </c>
      <c r="H17" s="181">
        <v>9</v>
      </c>
      <c r="I17" s="181">
        <v>9</v>
      </c>
      <c r="J17" s="223">
        <v>26.5</v>
      </c>
      <c r="K17" s="223">
        <v>60</v>
      </c>
      <c r="L17" s="223">
        <v>44</v>
      </c>
      <c r="M17" s="223" t="s">
        <v>44</v>
      </c>
      <c r="N17" s="188" t="s">
        <v>363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59"/>
      <c r="B18" s="338" t="s">
        <v>951</v>
      </c>
      <c r="C18" s="338" t="s">
        <v>939</v>
      </c>
      <c r="D18" s="159" t="s">
        <v>72</v>
      </c>
      <c r="E18" s="159" t="s">
        <v>73</v>
      </c>
      <c r="F18" s="159" t="s">
        <v>27</v>
      </c>
      <c r="G18" s="165" t="s">
        <v>38</v>
      </c>
      <c r="H18" s="159">
        <v>9</v>
      </c>
      <c r="I18" s="159">
        <v>9</v>
      </c>
      <c r="J18" s="159">
        <v>30</v>
      </c>
      <c r="K18" s="159">
        <v>58</v>
      </c>
      <c r="L18" s="416">
        <f t="shared" ref="L18" si="0">J18*100/K18</f>
        <v>51.724137931034484</v>
      </c>
      <c r="M18" s="159" t="s">
        <v>544</v>
      </c>
      <c r="N18" s="165" t="s">
        <v>40</v>
      </c>
    </row>
    <row r="19" spans="1:25" ht="15.75" customHeight="1">
      <c r="A19" s="250"/>
      <c r="B19" s="342" t="s">
        <v>952</v>
      </c>
      <c r="C19" s="338" t="s">
        <v>942</v>
      </c>
      <c r="D19" s="157" t="s">
        <v>72</v>
      </c>
      <c r="E19" s="157" t="s">
        <v>73</v>
      </c>
      <c r="F19" s="157" t="s">
        <v>27</v>
      </c>
      <c r="G19" s="157" t="s">
        <v>38</v>
      </c>
      <c r="H19" s="157">
        <v>9</v>
      </c>
      <c r="I19" s="157">
        <v>9</v>
      </c>
      <c r="J19" s="159">
        <v>43</v>
      </c>
      <c r="K19" s="159">
        <v>102</v>
      </c>
      <c r="L19" s="230">
        <v>42</v>
      </c>
      <c r="M19" s="159" t="s">
        <v>44</v>
      </c>
      <c r="N19" s="157" t="s">
        <v>363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249"/>
      <c r="B20" s="342"/>
      <c r="C20" s="249"/>
      <c r="D20" s="249"/>
      <c r="E20" s="249"/>
      <c r="F20" s="250"/>
      <c r="G20" s="249"/>
      <c r="H20" s="249"/>
      <c r="I20" s="249"/>
      <c r="J20" s="268"/>
      <c r="K20" s="249"/>
      <c r="L20" s="281"/>
      <c r="M20" s="307"/>
      <c r="N20" s="20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59">
        <v>3</v>
      </c>
      <c r="B21" s="338" t="s">
        <v>948</v>
      </c>
      <c r="C21" s="338" t="s">
        <v>942</v>
      </c>
      <c r="D21" s="171" t="s">
        <v>365</v>
      </c>
      <c r="E21" s="171" t="s">
        <v>366</v>
      </c>
      <c r="F21" s="171" t="s">
        <v>90</v>
      </c>
      <c r="G21" s="171" t="s">
        <v>48</v>
      </c>
      <c r="H21" s="171" t="s">
        <v>318</v>
      </c>
      <c r="I21" s="171">
        <v>8</v>
      </c>
      <c r="J21" s="159">
        <v>38</v>
      </c>
      <c r="K21" s="159">
        <v>66</v>
      </c>
      <c r="L21" s="230">
        <v>58</v>
      </c>
      <c r="M21" s="159" t="s">
        <v>39</v>
      </c>
      <c r="N21" s="162" t="s">
        <v>314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59"/>
      <c r="B22" s="337" t="s">
        <v>949</v>
      </c>
      <c r="C22" s="338" t="s">
        <v>929</v>
      </c>
      <c r="D22" s="159" t="s">
        <v>365</v>
      </c>
      <c r="E22" s="159" t="s">
        <v>366</v>
      </c>
      <c r="F22" s="159" t="s">
        <v>90</v>
      </c>
      <c r="G22" s="166" t="s">
        <v>48</v>
      </c>
      <c r="H22" s="159" t="s">
        <v>318</v>
      </c>
      <c r="I22" s="159">
        <v>8</v>
      </c>
      <c r="J22" s="167">
        <v>21.5</v>
      </c>
      <c r="K22" s="160">
        <v>65</v>
      </c>
      <c r="L22" s="161">
        <f>J22/K22*100</f>
        <v>33.076923076923073</v>
      </c>
      <c r="M22" s="159" t="s">
        <v>166</v>
      </c>
      <c r="N22" s="162" t="s">
        <v>177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211"/>
      <c r="B23" s="341" t="s">
        <v>950</v>
      </c>
      <c r="C23" s="338" t="s">
        <v>932</v>
      </c>
      <c r="D23" s="207" t="s">
        <v>413</v>
      </c>
      <c r="E23" s="265" t="s">
        <v>868</v>
      </c>
      <c r="F23" s="265" t="s">
        <v>90</v>
      </c>
      <c r="G23" s="207" t="s">
        <v>48</v>
      </c>
      <c r="H23" s="194" t="s">
        <v>318</v>
      </c>
      <c r="I23" s="194">
        <v>8</v>
      </c>
      <c r="J23" s="207">
        <v>11</v>
      </c>
      <c r="K23" s="194">
        <v>50</v>
      </c>
      <c r="L23" s="165">
        <f>(J23/K23)*100</f>
        <v>22</v>
      </c>
      <c r="M23" s="207" t="s">
        <v>44</v>
      </c>
      <c r="N23" s="265" t="s">
        <v>414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59"/>
      <c r="B24" s="338" t="s">
        <v>951</v>
      </c>
      <c r="C24" s="337" t="s">
        <v>935</v>
      </c>
      <c r="D24" s="181" t="s">
        <v>413</v>
      </c>
      <c r="E24" s="181" t="s">
        <v>366</v>
      </c>
      <c r="F24" s="181" t="s">
        <v>90</v>
      </c>
      <c r="G24" s="177" t="s">
        <v>48</v>
      </c>
      <c r="H24" s="181" t="s">
        <v>318</v>
      </c>
      <c r="I24" s="181">
        <v>8</v>
      </c>
      <c r="J24" s="208">
        <v>17</v>
      </c>
      <c r="K24" s="208">
        <v>37</v>
      </c>
      <c r="L24" s="223">
        <v>46</v>
      </c>
      <c r="M24" s="208" t="s">
        <v>44</v>
      </c>
      <c r="N24" s="187" t="s">
        <v>314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59"/>
      <c r="B25" s="338"/>
      <c r="C25" s="171"/>
      <c r="D25" s="171"/>
      <c r="E25" s="171"/>
      <c r="F25" s="171"/>
      <c r="G25" s="171"/>
      <c r="H25" s="171"/>
      <c r="I25" s="159"/>
      <c r="J25" s="159"/>
      <c r="K25" s="161"/>
      <c r="L25" s="159"/>
      <c r="M25" s="306"/>
      <c r="N25" s="20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59">
        <v>4</v>
      </c>
      <c r="B26" s="337" t="s">
        <v>948</v>
      </c>
      <c r="C26" s="338" t="s">
        <v>937</v>
      </c>
      <c r="D26" s="193" t="s">
        <v>341</v>
      </c>
      <c r="E26" s="193" t="s">
        <v>169</v>
      </c>
      <c r="F26" s="193" t="s">
        <v>51</v>
      </c>
      <c r="G26" s="255" t="s">
        <v>28</v>
      </c>
      <c r="H26" s="193" t="s">
        <v>29</v>
      </c>
      <c r="I26" s="193">
        <v>7</v>
      </c>
      <c r="J26" s="182">
        <v>48</v>
      </c>
      <c r="K26" s="160">
        <v>100</v>
      </c>
      <c r="L26" s="160">
        <v>48</v>
      </c>
      <c r="M26" s="159" t="s">
        <v>172</v>
      </c>
      <c r="N26" s="162" t="s">
        <v>30</v>
      </c>
    </row>
    <row r="27" spans="1:25" ht="15.75" customHeight="1">
      <c r="A27" s="159"/>
      <c r="B27" s="338" t="s">
        <v>949</v>
      </c>
      <c r="C27" s="337" t="s">
        <v>940</v>
      </c>
      <c r="D27" s="181" t="s">
        <v>341</v>
      </c>
      <c r="E27" s="181" t="s">
        <v>169</v>
      </c>
      <c r="F27" s="181" t="s">
        <v>51</v>
      </c>
      <c r="G27" s="176" t="s">
        <v>28</v>
      </c>
      <c r="H27" s="181" t="s">
        <v>29</v>
      </c>
      <c r="I27" s="181">
        <v>7</v>
      </c>
      <c r="J27" s="181">
        <v>22</v>
      </c>
      <c r="K27" s="202">
        <v>25</v>
      </c>
      <c r="L27" s="178">
        <v>88</v>
      </c>
      <c r="M27" s="181" t="s">
        <v>39</v>
      </c>
      <c r="N27" s="176" t="s">
        <v>817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59"/>
      <c r="B28" s="159">
        <v>3</v>
      </c>
      <c r="C28" s="340" t="s">
        <v>930</v>
      </c>
      <c r="D28" s="159" t="s">
        <v>341</v>
      </c>
      <c r="E28" s="159" t="s">
        <v>169</v>
      </c>
      <c r="F28" s="159" t="s">
        <v>51</v>
      </c>
      <c r="G28" s="159" t="s">
        <v>28</v>
      </c>
      <c r="H28" s="159" t="s">
        <v>29</v>
      </c>
      <c r="I28" s="159">
        <v>7</v>
      </c>
      <c r="J28" s="181">
        <v>9</v>
      </c>
      <c r="K28" s="181">
        <v>15</v>
      </c>
      <c r="L28" s="180">
        <f>J28/K28*100</f>
        <v>60</v>
      </c>
      <c r="M28" s="181" t="s">
        <v>166</v>
      </c>
      <c r="N28" s="162" t="s">
        <v>298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59"/>
      <c r="B29" s="340" t="s">
        <v>951</v>
      </c>
      <c r="C29" s="338" t="s">
        <v>936</v>
      </c>
      <c r="D29" s="159" t="s">
        <v>341</v>
      </c>
      <c r="E29" s="159" t="s">
        <v>169</v>
      </c>
      <c r="F29" s="159" t="s">
        <v>51</v>
      </c>
      <c r="G29" s="159" t="s">
        <v>28</v>
      </c>
      <c r="H29" s="159" t="s">
        <v>29</v>
      </c>
      <c r="I29" s="159">
        <v>7</v>
      </c>
      <c r="J29" s="159">
        <v>63</v>
      </c>
      <c r="K29" s="159">
        <v>100</v>
      </c>
      <c r="L29" s="159">
        <v>63</v>
      </c>
      <c r="M29" s="159" t="s">
        <v>166</v>
      </c>
      <c r="N29" s="162" t="s">
        <v>298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81"/>
      <c r="B30" s="337"/>
      <c r="C30" s="181"/>
      <c r="D30" s="181"/>
      <c r="E30" s="181"/>
      <c r="F30" s="181"/>
      <c r="G30" s="181"/>
      <c r="H30" s="181"/>
      <c r="I30" s="183"/>
      <c r="J30" s="183"/>
      <c r="K30" s="178"/>
      <c r="L30" s="183"/>
      <c r="M30" s="220"/>
      <c r="N30" s="20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59">
        <v>5</v>
      </c>
      <c r="B31" s="337" t="s">
        <v>948</v>
      </c>
      <c r="C31" s="338" t="s">
        <v>931</v>
      </c>
      <c r="D31" s="181" t="s">
        <v>86</v>
      </c>
      <c r="E31" s="181" t="s">
        <v>42</v>
      </c>
      <c r="F31" s="181" t="s">
        <v>54</v>
      </c>
      <c r="G31" s="188" t="s">
        <v>38</v>
      </c>
      <c r="H31" s="181">
        <v>10</v>
      </c>
      <c r="I31" s="181">
        <v>10</v>
      </c>
      <c r="J31" s="177">
        <v>43.3</v>
      </c>
      <c r="K31" s="177">
        <v>70</v>
      </c>
      <c r="L31" s="177">
        <v>62</v>
      </c>
      <c r="M31" s="177" t="s">
        <v>172</v>
      </c>
      <c r="N31" s="188" t="s">
        <v>312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59"/>
      <c r="B32" s="338" t="s">
        <v>949</v>
      </c>
      <c r="C32" s="338" t="s">
        <v>937</v>
      </c>
      <c r="D32" s="159" t="s">
        <v>86</v>
      </c>
      <c r="E32" s="159" t="s">
        <v>42</v>
      </c>
      <c r="F32" s="159" t="s">
        <v>54</v>
      </c>
      <c r="G32" s="165" t="s">
        <v>38</v>
      </c>
      <c r="H32" s="159">
        <v>10</v>
      </c>
      <c r="I32" s="159">
        <v>10</v>
      </c>
      <c r="J32" s="171">
        <v>48</v>
      </c>
      <c r="K32" s="160">
        <v>100</v>
      </c>
      <c r="L32" s="160">
        <v>48</v>
      </c>
      <c r="M32" s="159" t="s">
        <v>852</v>
      </c>
      <c r="N32" s="165" t="s">
        <v>521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14" ht="15.75" customHeight="1">
      <c r="A33" s="194"/>
      <c r="B33" s="159">
        <v>3</v>
      </c>
      <c r="C33" s="159" t="s">
        <v>928</v>
      </c>
      <c r="D33" s="165" t="s">
        <v>86</v>
      </c>
      <c r="E33" s="165" t="s">
        <v>42</v>
      </c>
      <c r="F33" s="165" t="s">
        <v>54</v>
      </c>
      <c r="G33" s="165" t="s">
        <v>38</v>
      </c>
      <c r="H33" s="157">
        <v>10</v>
      </c>
      <c r="I33" s="157">
        <v>10</v>
      </c>
      <c r="J33" s="159">
        <v>41</v>
      </c>
      <c r="K33" s="159">
        <v>100</v>
      </c>
      <c r="L33" s="238">
        <f>J33/K33*100</f>
        <v>41</v>
      </c>
      <c r="M33" s="159" t="s">
        <v>44</v>
      </c>
      <c r="N33" s="157" t="s">
        <v>87</v>
      </c>
    </row>
    <row r="34" spans="1:14" ht="15.75" customHeight="1">
      <c r="A34" s="181"/>
      <c r="B34" s="340" t="s">
        <v>951</v>
      </c>
      <c r="C34" s="364" t="s">
        <v>944</v>
      </c>
      <c r="D34" s="181" t="s">
        <v>86</v>
      </c>
      <c r="E34" s="181" t="s">
        <v>42</v>
      </c>
      <c r="F34" s="181" t="s">
        <v>54</v>
      </c>
      <c r="G34" s="176" t="s">
        <v>705</v>
      </c>
      <c r="H34" s="181">
        <v>10</v>
      </c>
      <c r="I34" s="181">
        <v>10</v>
      </c>
      <c r="J34" s="177">
        <v>29</v>
      </c>
      <c r="K34" s="421">
        <v>57</v>
      </c>
      <c r="L34" s="422">
        <f t="shared" ref="L34" si="1">J34*100/K34</f>
        <v>50.877192982456137</v>
      </c>
      <c r="M34" s="177" t="s">
        <v>229</v>
      </c>
      <c r="N34" s="187" t="s">
        <v>745</v>
      </c>
    </row>
    <row r="35" spans="1:14" ht="15.75" customHeight="1">
      <c r="A35" s="159"/>
      <c r="B35" s="340"/>
      <c r="C35" s="338"/>
      <c r="D35" s="171"/>
      <c r="E35" s="171"/>
      <c r="F35" s="171"/>
      <c r="G35" s="171"/>
      <c r="H35" s="159"/>
      <c r="I35" s="159"/>
      <c r="J35" s="159"/>
      <c r="K35" s="159"/>
      <c r="L35" s="204"/>
      <c r="M35" s="159"/>
      <c r="N35" s="162"/>
    </row>
    <row r="36" spans="1:14" ht="15.75" customHeight="1">
      <c r="A36" s="159">
        <v>6</v>
      </c>
      <c r="B36" s="337" t="s">
        <v>948</v>
      </c>
      <c r="C36" s="365" t="s">
        <v>944</v>
      </c>
      <c r="D36" s="181" t="s">
        <v>343</v>
      </c>
      <c r="E36" s="181" t="s">
        <v>865</v>
      </c>
      <c r="F36" s="181" t="s">
        <v>60</v>
      </c>
      <c r="G36" s="176" t="s">
        <v>705</v>
      </c>
      <c r="H36" s="181">
        <v>11</v>
      </c>
      <c r="I36" s="181">
        <v>11</v>
      </c>
      <c r="J36" s="181">
        <v>32</v>
      </c>
      <c r="K36" s="421">
        <v>57</v>
      </c>
      <c r="L36" s="422">
        <f t="shared" ref="L36" si="2">J36*100/K36</f>
        <v>56.140350877192979</v>
      </c>
      <c r="M36" s="181" t="s">
        <v>39</v>
      </c>
      <c r="N36" s="162" t="s">
        <v>745</v>
      </c>
    </row>
    <row r="37" spans="1:14" ht="15.75" customHeight="1">
      <c r="A37" s="159"/>
      <c r="B37" s="344" t="s">
        <v>949</v>
      </c>
      <c r="C37" s="346" t="s">
        <v>934</v>
      </c>
      <c r="D37" s="163" t="s">
        <v>343</v>
      </c>
      <c r="E37" s="163" t="s">
        <v>208</v>
      </c>
      <c r="F37" s="164" t="s">
        <v>60</v>
      </c>
      <c r="G37" s="256" t="s">
        <v>38</v>
      </c>
      <c r="H37" s="163">
        <v>11</v>
      </c>
      <c r="I37" s="163">
        <v>11</v>
      </c>
      <c r="J37" s="159">
        <v>45</v>
      </c>
      <c r="K37" s="179">
        <v>90</v>
      </c>
      <c r="L37" s="204">
        <v>50</v>
      </c>
      <c r="M37" s="211" t="s">
        <v>544</v>
      </c>
      <c r="N37" s="256" t="s">
        <v>455</v>
      </c>
    </row>
    <row r="38" spans="1:14" ht="15.75" customHeight="1">
      <c r="A38" s="194"/>
      <c r="B38" s="197">
        <v>3</v>
      </c>
      <c r="C38" s="346" t="s">
        <v>931</v>
      </c>
      <c r="D38" s="261" t="s">
        <v>343</v>
      </c>
      <c r="E38" s="181" t="s">
        <v>865</v>
      </c>
      <c r="F38" s="181" t="s">
        <v>60</v>
      </c>
      <c r="G38" s="193" t="s">
        <v>38</v>
      </c>
      <c r="H38" s="181">
        <v>11</v>
      </c>
      <c r="I38" s="181">
        <v>11</v>
      </c>
      <c r="J38" s="181">
        <v>28.9</v>
      </c>
      <c r="K38" s="181">
        <v>70</v>
      </c>
      <c r="L38" s="185">
        <v>41</v>
      </c>
      <c r="M38" s="181" t="s">
        <v>166</v>
      </c>
      <c r="N38" s="187" t="s">
        <v>312</v>
      </c>
    </row>
    <row r="39" spans="1:14" ht="15.75" customHeight="1">
      <c r="A39" s="159"/>
      <c r="B39" s="340" t="s">
        <v>951</v>
      </c>
      <c r="C39" s="366" t="s">
        <v>941</v>
      </c>
      <c r="D39" s="181" t="s">
        <v>915</v>
      </c>
      <c r="E39" s="181" t="s">
        <v>208</v>
      </c>
      <c r="F39" s="181" t="s">
        <v>60</v>
      </c>
      <c r="G39" s="181" t="s">
        <v>38</v>
      </c>
      <c r="H39" s="181">
        <v>11</v>
      </c>
      <c r="I39" s="181">
        <v>11</v>
      </c>
      <c r="J39" s="211">
        <v>118</v>
      </c>
      <c r="K39" s="211">
        <v>150</v>
      </c>
      <c r="L39" s="228">
        <f>J39*100/K39</f>
        <v>78.666666666666671</v>
      </c>
      <c r="M39" s="211" t="s">
        <v>39</v>
      </c>
      <c r="N39" s="162" t="s">
        <v>690</v>
      </c>
    </row>
    <row r="40" spans="1:14" ht="15.75" customHeight="1">
      <c r="A40" s="179"/>
      <c r="B40" s="418"/>
      <c r="C40" s="419"/>
      <c r="D40" s="239"/>
      <c r="E40" s="239"/>
      <c r="F40" s="239"/>
      <c r="G40" s="157"/>
      <c r="H40" s="160"/>
      <c r="I40" s="160"/>
      <c r="J40" s="159"/>
      <c r="K40" s="160"/>
      <c r="L40" s="204"/>
      <c r="M40" s="159"/>
      <c r="N40" s="162"/>
    </row>
    <row r="41" spans="1:14" ht="15.75" customHeight="1">
      <c r="A41" s="197">
        <v>7</v>
      </c>
      <c r="B41" s="347" t="s">
        <v>948</v>
      </c>
      <c r="C41" s="351" t="s">
        <v>930</v>
      </c>
      <c r="D41" s="206" t="s">
        <v>850</v>
      </c>
      <c r="E41" s="206" t="s">
        <v>237</v>
      </c>
      <c r="F41" s="206" t="s">
        <v>47</v>
      </c>
      <c r="G41" s="254" t="s">
        <v>28</v>
      </c>
      <c r="H41" s="159" t="s">
        <v>176</v>
      </c>
      <c r="I41" s="159">
        <v>8</v>
      </c>
      <c r="J41" s="179">
        <v>14</v>
      </c>
      <c r="K41" s="179">
        <v>15</v>
      </c>
      <c r="L41" s="180">
        <f>J41/K41*100</f>
        <v>93.333333333333329</v>
      </c>
      <c r="M41" s="179" t="s">
        <v>172</v>
      </c>
      <c r="N41" s="200" t="s">
        <v>238</v>
      </c>
    </row>
    <row r="42" spans="1:14" ht="15.75" customHeight="1">
      <c r="A42" s="159"/>
      <c r="B42" s="420" t="s">
        <v>949</v>
      </c>
      <c r="C42" s="420" t="s">
        <v>929</v>
      </c>
      <c r="D42" s="164" t="s">
        <v>850</v>
      </c>
      <c r="E42" s="164" t="s">
        <v>237</v>
      </c>
      <c r="F42" s="164" t="s">
        <v>47</v>
      </c>
      <c r="G42" s="159" t="s">
        <v>851</v>
      </c>
      <c r="H42" s="159" t="s">
        <v>176</v>
      </c>
      <c r="I42" s="159">
        <v>8</v>
      </c>
      <c r="J42" s="160">
        <v>34</v>
      </c>
      <c r="K42" s="160">
        <v>65</v>
      </c>
      <c r="L42" s="161">
        <f>J42/K42*100</f>
        <v>52.307692307692314</v>
      </c>
      <c r="M42" s="160" t="s">
        <v>852</v>
      </c>
      <c r="N42" s="157" t="s">
        <v>193</v>
      </c>
    </row>
    <row r="43" spans="1:14" ht="15.75" customHeight="1">
      <c r="A43" s="194"/>
      <c r="B43" s="159">
        <v>3</v>
      </c>
      <c r="C43" s="338" t="s">
        <v>934</v>
      </c>
      <c r="D43" s="159" t="s">
        <v>850</v>
      </c>
      <c r="E43" s="159" t="s">
        <v>237</v>
      </c>
      <c r="F43" s="159" t="s">
        <v>47</v>
      </c>
      <c r="G43" s="159" t="s">
        <v>28</v>
      </c>
      <c r="H43" s="159" t="s">
        <v>176</v>
      </c>
      <c r="I43" s="159">
        <v>8</v>
      </c>
      <c r="J43" s="159">
        <v>46</v>
      </c>
      <c r="K43" s="159">
        <v>70</v>
      </c>
      <c r="L43" s="204">
        <v>65.7</v>
      </c>
      <c r="M43" s="159" t="s">
        <v>544</v>
      </c>
      <c r="N43" s="162" t="s">
        <v>447</v>
      </c>
    </row>
    <row r="44" spans="1:14" ht="15.75" customHeight="1">
      <c r="A44" s="159"/>
      <c r="B44" s="340" t="s">
        <v>951</v>
      </c>
      <c r="C44" s="338" t="s">
        <v>936</v>
      </c>
      <c r="D44" s="159" t="s">
        <v>236</v>
      </c>
      <c r="E44" s="159" t="s">
        <v>237</v>
      </c>
      <c r="F44" s="159" t="s">
        <v>47</v>
      </c>
      <c r="G44" s="159" t="s">
        <v>28</v>
      </c>
      <c r="H44" s="159" t="s">
        <v>176</v>
      </c>
      <c r="I44" s="159">
        <v>8</v>
      </c>
      <c r="J44" s="159">
        <v>73</v>
      </c>
      <c r="K44" s="159">
        <v>100</v>
      </c>
      <c r="L44" s="159">
        <v>73</v>
      </c>
      <c r="M44" s="159" t="s">
        <v>172</v>
      </c>
      <c r="N44" s="162" t="s">
        <v>238</v>
      </c>
    </row>
    <row r="45" spans="1:14" ht="15.75" customHeight="1">
      <c r="A45" s="159"/>
      <c r="B45" s="338"/>
      <c r="C45" s="338"/>
      <c r="D45" s="159"/>
      <c r="E45" s="159"/>
      <c r="F45" s="159"/>
      <c r="G45" s="157"/>
      <c r="H45" s="159"/>
      <c r="I45" s="159"/>
      <c r="J45" s="159"/>
      <c r="K45" s="159"/>
      <c r="L45" s="161"/>
      <c r="M45" s="159"/>
      <c r="N45" s="157"/>
    </row>
    <row r="46" spans="1:14" ht="15.75" customHeight="1">
      <c r="A46" s="159">
        <v>8</v>
      </c>
      <c r="B46" s="338" t="s">
        <v>948</v>
      </c>
      <c r="C46" s="346" t="s">
        <v>934</v>
      </c>
      <c r="D46" s="159" t="s">
        <v>465</v>
      </c>
      <c r="E46" s="159" t="s">
        <v>411</v>
      </c>
      <c r="F46" s="159" t="s">
        <v>27</v>
      </c>
      <c r="G46" s="165" t="s">
        <v>38</v>
      </c>
      <c r="H46" s="159">
        <v>10</v>
      </c>
      <c r="I46" s="159">
        <v>10</v>
      </c>
      <c r="J46" s="159">
        <v>44</v>
      </c>
      <c r="K46" s="159">
        <v>90</v>
      </c>
      <c r="L46" s="204">
        <v>48.8</v>
      </c>
      <c r="M46" s="159" t="s">
        <v>544</v>
      </c>
      <c r="N46" s="165" t="s">
        <v>448</v>
      </c>
    </row>
    <row r="47" spans="1:14" ht="15.75" customHeight="1">
      <c r="A47" s="159"/>
      <c r="B47" s="338" t="s">
        <v>949</v>
      </c>
      <c r="C47" s="347" t="s">
        <v>935</v>
      </c>
      <c r="D47" s="176" t="s">
        <v>465</v>
      </c>
      <c r="E47" s="176" t="s">
        <v>411</v>
      </c>
      <c r="F47" s="176" t="s">
        <v>27</v>
      </c>
      <c r="G47" s="176" t="s">
        <v>38</v>
      </c>
      <c r="H47" s="176">
        <v>10</v>
      </c>
      <c r="I47" s="176">
        <v>10</v>
      </c>
      <c r="J47" s="223">
        <v>28</v>
      </c>
      <c r="K47" s="223">
        <v>68</v>
      </c>
      <c r="L47" s="223">
        <v>41</v>
      </c>
      <c r="M47" s="223" t="s">
        <v>44</v>
      </c>
      <c r="N47" s="188" t="s">
        <v>363</v>
      </c>
    </row>
    <row r="48" spans="1:14" ht="15.75" customHeight="1">
      <c r="A48" s="250"/>
      <c r="B48" s="338" t="s">
        <v>950</v>
      </c>
      <c r="C48" s="347" t="s">
        <v>938</v>
      </c>
      <c r="D48" s="181" t="s">
        <v>465</v>
      </c>
      <c r="E48" s="181" t="s">
        <v>411</v>
      </c>
      <c r="F48" s="181" t="s">
        <v>27</v>
      </c>
      <c r="G48" s="188" t="s">
        <v>38</v>
      </c>
      <c r="H48" s="181">
        <v>10</v>
      </c>
      <c r="I48" s="181">
        <v>10</v>
      </c>
      <c r="J48" s="177">
        <v>14</v>
      </c>
      <c r="K48" s="183">
        <v>35</v>
      </c>
      <c r="L48" s="178">
        <f>J48*100/K48</f>
        <v>40</v>
      </c>
      <c r="M48" s="177" t="s">
        <v>229</v>
      </c>
      <c r="N48" s="188" t="s">
        <v>580</v>
      </c>
    </row>
    <row r="49" spans="1:14" ht="15.75" customHeight="1">
      <c r="A49" s="159"/>
      <c r="B49" s="338"/>
      <c r="C49" s="338"/>
      <c r="D49" s="169"/>
      <c r="E49" s="169"/>
      <c r="F49" s="169"/>
      <c r="G49" s="169"/>
      <c r="H49" s="169"/>
      <c r="I49" s="169"/>
      <c r="J49" s="211"/>
      <c r="K49" s="211"/>
      <c r="L49" s="211"/>
      <c r="M49" s="211"/>
      <c r="N49" s="162"/>
    </row>
    <row r="50" spans="1:14" ht="15.75" customHeight="1">
      <c r="A50" s="159">
        <v>9</v>
      </c>
      <c r="B50" s="338" t="s">
        <v>948</v>
      </c>
      <c r="C50" s="338" t="s">
        <v>929</v>
      </c>
      <c r="D50" s="159" t="s">
        <v>168</v>
      </c>
      <c r="E50" s="159" t="s">
        <v>169</v>
      </c>
      <c r="F50" s="159" t="s">
        <v>60</v>
      </c>
      <c r="G50" s="157" t="s">
        <v>38</v>
      </c>
      <c r="H50" s="159">
        <v>9</v>
      </c>
      <c r="I50" s="159">
        <v>9</v>
      </c>
      <c r="J50" s="159">
        <v>14</v>
      </c>
      <c r="K50" s="159">
        <v>58</v>
      </c>
      <c r="L50" s="161">
        <f>J50/K50*100</f>
        <v>24.137931034482758</v>
      </c>
      <c r="M50" s="159" t="s">
        <v>166</v>
      </c>
      <c r="N50" s="157" t="s">
        <v>167</v>
      </c>
    </row>
    <row r="51" spans="1:14" ht="15.75" customHeight="1">
      <c r="A51" s="194"/>
      <c r="B51" s="340" t="s">
        <v>949</v>
      </c>
      <c r="C51" s="338" t="s">
        <v>934</v>
      </c>
      <c r="D51" s="159" t="s">
        <v>878</v>
      </c>
      <c r="E51" s="159" t="s">
        <v>169</v>
      </c>
      <c r="F51" s="159" t="s">
        <v>60</v>
      </c>
      <c r="G51" s="165" t="s">
        <v>38</v>
      </c>
      <c r="H51" s="159">
        <v>9</v>
      </c>
      <c r="I51" s="159">
        <v>9</v>
      </c>
      <c r="J51" s="171">
        <v>53</v>
      </c>
      <c r="K51" s="159">
        <v>90</v>
      </c>
      <c r="L51" s="204">
        <v>58.8</v>
      </c>
      <c r="M51" s="171" t="s">
        <v>544</v>
      </c>
      <c r="N51" s="165" t="s">
        <v>455</v>
      </c>
    </row>
    <row r="52" spans="1:14" ht="15.75" customHeight="1">
      <c r="A52" s="159"/>
      <c r="B52" s="338" t="s">
        <v>950</v>
      </c>
      <c r="C52" s="340" t="s">
        <v>941</v>
      </c>
      <c r="D52" s="181" t="s">
        <v>878</v>
      </c>
      <c r="E52" s="181" t="s">
        <v>169</v>
      </c>
      <c r="F52" s="181" t="s">
        <v>60</v>
      </c>
      <c r="G52" s="181" t="s">
        <v>38</v>
      </c>
      <c r="H52" s="181">
        <v>9</v>
      </c>
      <c r="I52" s="181">
        <v>9</v>
      </c>
      <c r="J52" s="159">
        <v>88</v>
      </c>
      <c r="K52" s="159">
        <v>150</v>
      </c>
      <c r="L52" s="228">
        <f>J52*100/K52</f>
        <v>58.666666666666664</v>
      </c>
      <c r="M52" s="159" t="s">
        <v>44</v>
      </c>
      <c r="N52" s="162" t="s">
        <v>690</v>
      </c>
    </row>
    <row r="53" spans="1:14" ht="15.75" customHeight="1">
      <c r="A53" s="159"/>
      <c r="B53" s="159"/>
      <c r="C53" s="341"/>
      <c r="D53" s="253"/>
      <c r="E53" s="253"/>
      <c r="F53" s="171"/>
      <c r="G53" s="171"/>
      <c r="H53" s="253"/>
      <c r="I53" s="253"/>
      <c r="J53" s="179"/>
      <c r="K53" s="226"/>
      <c r="L53" s="226"/>
      <c r="M53" s="179"/>
      <c r="N53" s="162"/>
    </row>
    <row r="54" spans="1:14" ht="15.75" customHeight="1">
      <c r="A54" s="159">
        <v>10</v>
      </c>
      <c r="B54" s="338" t="s">
        <v>948</v>
      </c>
      <c r="C54" s="346" t="s">
        <v>942</v>
      </c>
      <c r="D54" s="205" t="s">
        <v>342</v>
      </c>
      <c r="E54" s="205" t="s">
        <v>50</v>
      </c>
      <c r="F54" s="205" t="s">
        <v>51</v>
      </c>
      <c r="G54" s="205" t="s">
        <v>38</v>
      </c>
      <c r="H54" s="205">
        <v>11</v>
      </c>
      <c r="I54" s="205">
        <v>11</v>
      </c>
      <c r="J54" s="205">
        <v>73</v>
      </c>
      <c r="K54" s="195">
        <v>102</v>
      </c>
      <c r="L54" s="195">
        <v>72</v>
      </c>
      <c r="M54" s="195" t="s">
        <v>39</v>
      </c>
      <c r="N54" s="205" t="s">
        <v>363</v>
      </c>
    </row>
    <row r="55" spans="1:14" ht="15.75" customHeight="1">
      <c r="A55" s="159"/>
      <c r="B55" s="159">
        <v>2</v>
      </c>
      <c r="C55" s="348" t="s">
        <v>943</v>
      </c>
      <c r="D55" s="231" t="s">
        <v>342</v>
      </c>
      <c r="E55" s="260" t="s">
        <v>50</v>
      </c>
      <c r="F55" s="231" t="s">
        <v>51</v>
      </c>
      <c r="G55" s="205" t="s">
        <v>38</v>
      </c>
      <c r="H55" s="231">
        <v>11</v>
      </c>
      <c r="I55" s="231">
        <v>11</v>
      </c>
      <c r="J55" s="231">
        <v>50</v>
      </c>
      <c r="K55" s="233">
        <v>100</v>
      </c>
      <c r="L55" s="231">
        <v>50</v>
      </c>
      <c r="M55" s="231" t="s">
        <v>44</v>
      </c>
      <c r="N55" s="205" t="s">
        <v>785</v>
      </c>
    </row>
    <row r="56" spans="1:14" ht="15.75" customHeight="1">
      <c r="A56" s="211"/>
      <c r="B56" s="337" t="s">
        <v>950</v>
      </c>
      <c r="C56" s="347" t="s">
        <v>935</v>
      </c>
      <c r="D56" s="209" t="s">
        <v>885</v>
      </c>
      <c r="E56" s="209" t="s">
        <v>50</v>
      </c>
      <c r="F56" s="209" t="s">
        <v>51</v>
      </c>
      <c r="G56" s="209" t="s">
        <v>38</v>
      </c>
      <c r="H56" s="209">
        <v>11</v>
      </c>
      <c r="I56" s="209">
        <v>11</v>
      </c>
      <c r="J56" s="210">
        <v>40.5</v>
      </c>
      <c r="K56" s="210">
        <v>81</v>
      </c>
      <c r="L56" s="210">
        <v>50</v>
      </c>
      <c r="M56" s="210" t="s">
        <v>39</v>
      </c>
      <c r="N56" s="210" t="s">
        <v>363</v>
      </c>
    </row>
    <row r="57" spans="1:14" ht="15.75" customHeight="1">
      <c r="A57" s="159"/>
      <c r="B57" s="159"/>
      <c r="C57" s="341"/>
      <c r="D57" s="253"/>
      <c r="E57" s="253"/>
      <c r="F57" s="171"/>
      <c r="G57" s="171"/>
      <c r="H57" s="253"/>
      <c r="I57" s="253"/>
      <c r="J57" s="179"/>
      <c r="K57" s="226"/>
      <c r="L57" s="226"/>
      <c r="M57" s="179"/>
      <c r="N57" s="162"/>
    </row>
    <row r="58" spans="1:14" ht="15.75" customHeight="1">
      <c r="A58" s="159">
        <v>11</v>
      </c>
      <c r="B58" s="338" t="s">
        <v>948</v>
      </c>
      <c r="C58" s="159" t="s">
        <v>928</v>
      </c>
      <c r="D58" s="171" t="s">
        <v>109</v>
      </c>
      <c r="E58" s="171" t="s">
        <v>110</v>
      </c>
      <c r="F58" s="171" t="s">
        <v>74</v>
      </c>
      <c r="G58" s="171" t="s">
        <v>62</v>
      </c>
      <c r="H58" s="171">
        <v>11</v>
      </c>
      <c r="I58" s="171">
        <v>11</v>
      </c>
      <c r="J58" s="159">
        <v>54</v>
      </c>
      <c r="K58" s="159">
        <v>100</v>
      </c>
      <c r="L58" s="238">
        <f>J58/K58*100</f>
        <v>54</v>
      </c>
      <c r="M58" s="159" t="s">
        <v>39</v>
      </c>
      <c r="N58" s="322" t="s">
        <v>94</v>
      </c>
    </row>
    <row r="59" spans="1:14" ht="15.75" customHeight="1">
      <c r="A59" s="159"/>
      <c r="B59" s="159">
        <v>2</v>
      </c>
      <c r="C59" s="338" t="s">
        <v>937</v>
      </c>
      <c r="D59" s="159" t="s">
        <v>109</v>
      </c>
      <c r="E59" s="159" t="s">
        <v>110</v>
      </c>
      <c r="F59" s="159" t="s">
        <v>74</v>
      </c>
      <c r="G59" s="159" t="s">
        <v>62</v>
      </c>
      <c r="H59" s="159">
        <v>11</v>
      </c>
      <c r="I59" s="159">
        <v>11</v>
      </c>
      <c r="J59" s="159">
        <v>58</v>
      </c>
      <c r="K59" s="160">
        <v>100</v>
      </c>
      <c r="L59" s="160">
        <v>58</v>
      </c>
      <c r="M59" s="160" t="s">
        <v>172</v>
      </c>
      <c r="N59" s="172" t="s">
        <v>94</v>
      </c>
    </row>
    <row r="60" spans="1:14" ht="15.75" customHeight="1">
      <c r="A60" s="211"/>
      <c r="B60" s="337" t="s">
        <v>950</v>
      </c>
      <c r="C60" s="338" t="s">
        <v>939</v>
      </c>
      <c r="D60" s="160" t="s">
        <v>109</v>
      </c>
      <c r="E60" s="160" t="s">
        <v>110</v>
      </c>
      <c r="F60" s="160" t="s">
        <v>74</v>
      </c>
      <c r="G60" s="157" t="s">
        <v>62</v>
      </c>
      <c r="H60" s="160">
        <v>11</v>
      </c>
      <c r="I60" s="160">
        <v>11</v>
      </c>
      <c r="J60" s="159">
        <v>67</v>
      </c>
      <c r="K60" s="160">
        <v>81</v>
      </c>
      <c r="L60" s="416">
        <f t="shared" ref="L60" si="3">J60*100/K60</f>
        <v>82.716049382716051</v>
      </c>
      <c r="M60" s="159" t="s">
        <v>172</v>
      </c>
      <c r="N60" s="162" t="s">
        <v>94</v>
      </c>
    </row>
    <row r="61" spans="1:14" ht="15.75" customHeight="1">
      <c r="A61" s="159"/>
      <c r="B61" s="338"/>
      <c r="C61" s="338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62"/>
    </row>
    <row r="62" spans="1:14" ht="15.75" customHeight="1">
      <c r="A62" s="179">
        <v>12</v>
      </c>
      <c r="B62" s="338" t="s">
        <v>948</v>
      </c>
      <c r="C62" s="338" t="s">
        <v>936</v>
      </c>
      <c r="D62" s="169" t="s">
        <v>105</v>
      </c>
      <c r="E62" s="169" t="s">
        <v>56</v>
      </c>
      <c r="F62" s="169" t="s">
        <v>60</v>
      </c>
      <c r="G62" s="169" t="s">
        <v>48</v>
      </c>
      <c r="H62" s="169" t="s">
        <v>99</v>
      </c>
      <c r="I62" s="169">
        <v>11</v>
      </c>
      <c r="J62" s="159">
        <v>53</v>
      </c>
      <c r="K62" s="159">
        <v>100</v>
      </c>
      <c r="L62" s="159">
        <v>53</v>
      </c>
      <c r="M62" s="159" t="s">
        <v>172</v>
      </c>
      <c r="N62" s="162" t="s">
        <v>262</v>
      </c>
    </row>
    <row r="63" spans="1:14" ht="15.75" customHeight="1">
      <c r="A63" s="159"/>
      <c r="B63" s="338" t="s">
        <v>949</v>
      </c>
      <c r="C63" s="340" t="s">
        <v>930</v>
      </c>
      <c r="D63" s="253" t="s">
        <v>105</v>
      </c>
      <c r="E63" s="253" t="s">
        <v>56</v>
      </c>
      <c r="F63" s="264" t="s">
        <v>60</v>
      </c>
      <c r="G63" s="253" t="s">
        <v>48</v>
      </c>
      <c r="H63" s="253" t="s">
        <v>99</v>
      </c>
      <c r="I63" s="253">
        <v>11</v>
      </c>
      <c r="J63" s="182">
        <v>62</v>
      </c>
      <c r="K63" s="182">
        <v>85</v>
      </c>
      <c r="L63" s="180">
        <f>J63/K63*100</f>
        <v>72.941176470588232</v>
      </c>
      <c r="M63" s="182" t="s">
        <v>172</v>
      </c>
      <c r="N63" s="172" t="s">
        <v>858</v>
      </c>
    </row>
    <row r="64" spans="1:14" ht="15.75" customHeight="1">
      <c r="A64" s="159"/>
      <c r="B64" s="338" t="s">
        <v>950</v>
      </c>
      <c r="C64" s="338" t="s">
        <v>937</v>
      </c>
      <c r="D64" s="169" t="s">
        <v>105</v>
      </c>
      <c r="E64" s="169" t="s">
        <v>56</v>
      </c>
      <c r="F64" s="169" t="s">
        <v>60</v>
      </c>
      <c r="G64" s="169" t="s">
        <v>48</v>
      </c>
      <c r="H64" s="169" t="s">
        <v>99</v>
      </c>
      <c r="I64" s="169">
        <v>11</v>
      </c>
      <c r="J64" s="211">
        <v>50</v>
      </c>
      <c r="K64" s="211">
        <v>100</v>
      </c>
      <c r="L64" s="211">
        <v>50</v>
      </c>
      <c r="M64" s="211" t="s">
        <v>166</v>
      </c>
      <c r="N64" s="162" t="s">
        <v>75</v>
      </c>
    </row>
    <row r="65" spans="1:14" ht="15.75" customHeight="1">
      <c r="A65" s="159"/>
      <c r="B65" s="338"/>
      <c r="C65" s="169"/>
      <c r="D65" s="169"/>
      <c r="E65" s="169"/>
      <c r="F65" s="169"/>
      <c r="G65" s="169"/>
      <c r="H65" s="169"/>
      <c r="I65" s="159"/>
      <c r="J65" s="159"/>
      <c r="K65" s="159"/>
      <c r="L65" s="159"/>
      <c r="M65" s="306"/>
      <c r="N65" s="205"/>
    </row>
    <row r="66" spans="1:14" ht="15.75" customHeight="1">
      <c r="A66" s="194">
        <v>13</v>
      </c>
      <c r="B66" s="340" t="s">
        <v>948</v>
      </c>
      <c r="C66" s="338" t="s">
        <v>939</v>
      </c>
      <c r="D66" s="171" t="s">
        <v>516</v>
      </c>
      <c r="E66" s="171" t="s">
        <v>257</v>
      </c>
      <c r="F66" s="171" t="s">
        <v>60</v>
      </c>
      <c r="G66" s="171" t="s">
        <v>48</v>
      </c>
      <c r="H66" s="159" t="s">
        <v>148</v>
      </c>
      <c r="I66" s="159">
        <v>9</v>
      </c>
      <c r="J66" s="159">
        <v>35</v>
      </c>
      <c r="K66" s="159">
        <v>58</v>
      </c>
      <c r="L66" s="416">
        <f t="shared" ref="L66" si="4">J66*100/K66</f>
        <v>60.344827586206897</v>
      </c>
      <c r="M66" s="159" t="s">
        <v>172</v>
      </c>
      <c r="N66" s="162" t="s">
        <v>49</v>
      </c>
    </row>
    <row r="67" spans="1:14" ht="15.75" customHeight="1">
      <c r="A67" s="159"/>
      <c r="B67" s="338" t="s">
        <v>949</v>
      </c>
      <c r="C67" s="338" t="s">
        <v>937</v>
      </c>
      <c r="D67" s="171" t="s">
        <v>516</v>
      </c>
      <c r="E67" s="171" t="s">
        <v>257</v>
      </c>
      <c r="F67" s="171" t="s">
        <v>60</v>
      </c>
      <c r="G67" s="171" t="s">
        <v>48</v>
      </c>
      <c r="H67" s="171" t="s">
        <v>148</v>
      </c>
      <c r="I67" s="171">
        <v>9</v>
      </c>
      <c r="J67" s="171">
        <v>31</v>
      </c>
      <c r="K67" s="171">
        <v>100</v>
      </c>
      <c r="L67" s="160">
        <v>31</v>
      </c>
      <c r="M67" s="171" t="s">
        <v>166</v>
      </c>
      <c r="N67" s="162" t="s">
        <v>49</v>
      </c>
    </row>
    <row r="68" spans="1:14" ht="15.75" customHeight="1">
      <c r="A68" s="159"/>
      <c r="B68" s="159">
        <v>3</v>
      </c>
      <c r="C68" s="341" t="s">
        <v>944</v>
      </c>
      <c r="D68" s="253" t="s">
        <v>516</v>
      </c>
      <c r="E68" s="253" t="s">
        <v>257</v>
      </c>
      <c r="F68" s="171" t="s">
        <v>60</v>
      </c>
      <c r="G68" s="171" t="s">
        <v>48</v>
      </c>
      <c r="H68" s="253" t="s">
        <v>148</v>
      </c>
      <c r="I68" s="253">
        <v>9</v>
      </c>
      <c r="J68" s="179">
        <v>22</v>
      </c>
      <c r="K68" s="421">
        <v>57</v>
      </c>
      <c r="L68" s="422">
        <f t="shared" ref="L68" si="5">J68*100/K68</f>
        <v>38.596491228070178</v>
      </c>
      <c r="M68" s="179" t="s">
        <v>229</v>
      </c>
      <c r="N68" s="162" t="s">
        <v>925</v>
      </c>
    </row>
    <row r="69" spans="1:14" ht="15.75" customHeight="1">
      <c r="A69" s="211"/>
      <c r="B69" s="338"/>
      <c r="C69" s="171"/>
      <c r="D69" s="171"/>
      <c r="E69" s="171"/>
      <c r="F69" s="171"/>
      <c r="G69" s="171"/>
      <c r="H69" s="171"/>
      <c r="I69" s="159"/>
      <c r="J69" s="179"/>
      <c r="K69" s="204"/>
      <c r="L69" s="211"/>
      <c r="M69" s="303"/>
      <c r="N69" s="205"/>
    </row>
    <row r="70" spans="1:14" ht="15.75" customHeight="1">
      <c r="A70" s="159">
        <v>14</v>
      </c>
      <c r="B70" s="159">
        <v>1</v>
      </c>
      <c r="C70" s="337" t="s">
        <v>935</v>
      </c>
      <c r="D70" s="181" t="s">
        <v>191</v>
      </c>
      <c r="E70" s="181" t="s">
        <v>46</v>
      </c>
      <c r="F70" s="181" t="s">
        <v>192</v>
      </c>
      <c r="G70" s="181" t="s">
        <v>28</v>
      </c>
      <c r="H70" s="181" t="s">
        <v>81</v>
      </c>
      <c r="I70" s="181">
        <v>10</v>
      </c>
      <c r="J70" s="223">
        <v>29.5</v>
      </c>
      <c r="K70" s="223">
        <v>68</v>
      </c>
      <c r="L70" s="223">
        <v>43</v>
      </c>
      <c r="M70" s="223" t="s">
        <v>44</v>
      </c>
      <c r="N70" s="176" t="s">
        <v>361</v>
      </c>
    </row>
    <row r="71" spans="1:14" ht="15.75" customHeight="1">
      <c r="A71" s="179"/>
      <c r="B71" s="337" t="s">
        <v>949</v>
      </c>
      <c r="C71" s="338" t="s">
        <v>931</v>
      </c>
      <c r="D71" s="181" t="s">
        <v>191</v>
      </c>
      <c r="E71" s="181" t="s">
        <v>46</v>
      </c>
      <c r="F71" s="181" t="s">
        <v>192</v>
      </c>
      <c r="G71" s="176" t="s">
        <v>28</v>
      </c>
      <c r="H71" s="181" t="s">
        <v>81</v>
      </c>
      <c r="I71" s="181">
        <v>10</v>
      </c>
      <c r="J71" s="177">
        <v>31.6</v>
      </c>
      <c r="K71" s="181">
        <v>70</v>
      </c>
      <c r="L71" s="185">
        <v>45</v>
      </c>
      <c r="M71" s="177" t="s">
        <v>166</v>
      </c>
      <c r="N71" s="187" t="s">
        <v>361</v>
      </c>
    </row>
    <row r="72" spans="1:14" ht="15.75" customHeight="1">
      <c r="A72" s="159"/>
      <c r="B72" s="338" t="s">
        <v>950</v>
      </c>
      <c r="C72" s="338" t="s">
        <v>936</v>
      </c>
      <c r="D72" s="159" t="s">
        <v>191</v>
      </c>
      <c r="E72" s="159" t="s">
        <v>46</v>
      </c>
      <c r="F72" s="159" t="s">
        <v>192</v>
      </c>
      <c r="G72" s="159" t="s">
        <v>28</v>
      </c>
      <c r="H72" s="159" t="s">
        <v>81</v>
      </c>
      <c r="I72" s="159">
        <v>10</v>
      </c>
      <c r="J72" s="159">
        <v>41.5</v>
      </c>
      <c r="K72" s="159">
        <v>100</v>
      </c>
      <c r="L72" s="159">
        <v>41.5</v>
      </c>
      <c r="M72" s="159" t="s">
        <v>166</v>
      </c>
      <c r="N72" s="162" t="s">
        <v>270</v>
      </c>
    </row>
    <row r="73" spans="1:14" ht="15.75" customHeight="1">
      <c r="A73" s="159"/>
      <c r="B73" s="338"/>
      <c r="C73" s="338"/>
      <c r="D73" s="169"/>
      <c r="E73" s="169"/>
      <c r="F73" s="169"/>
      <c r="G73" s="169"/>
      <c r="H73" s="169"/>
      <c r="I73" s="169"/>
      <c r="J73" s="159"/>
      <c r="K73" s="159"/>
      <c r="L73" s="159"/>
      <c r="M73" s="159"/>
      <c r="N73" s="162"/>
    </row>
    <row r="74" spans="1:14" ht="15.75" customHeight="1">
      <c r="A74" s="395">
        <v>15</v>
      </c>
      <c r="B74" s="337" t="s">
        <v>948</v>
      </c>
      <c r="C74" s="351" t="s">
        <v>941</v>
      </c>
      <c r="D74" s="203" t="s">
        <v>373</v>
      </c>
      <c r="E74" s="203" t="s">
        <v>181</v>
      </c>
      <c r="F74" s="203" t="s">
        <v>248</v>
      </c>
      <c r="G74" s="203" t="s">
        <v>48</v>
      </c>
      <c r="H74" s="203" t="s">
        <v>148</v>
      </c>
      <c r="I74" s="203">
        <v>9</v>
      </c>
      <c r="J74" s="181">
        <v>98</v>
      </c>
      <c r="K74" s="181">
        <v>150</v>
      </c>
      <c r="L74" s="228">
        <f>J74*100/K74</f>
        <v>65.333333333333329</v>
      </c>
      <c r="M74" s="181" t="s">
        <v>39</v>
      </c>
      <c r="N74" s="187" t="s">
        <v>688</v>
      </c>
    </row>
    <row r="75" spans="1:14" ht="15.75" customHeight="1">
      <c r="A75" s="181"/>
      <c r="B75" s="337" t="s">
        <v>949</v>
      </c>
      <c r="C75" s="347" t="s">
        <v>936</v>
      </c>
      <c r="D75" s="177" t="s">
        <v>373</v>
      </c>
      <c r="E75" s="177" t="s">
        <v>181</v>
      </c>
      <c r="F75" s="177" t="s">
        <v>248</v>
      </c>
      <c r="G75" s="177" t="s">
        <v>48</v>
      </c>
      <c r="H75" s="177" t="s">
        <v>148</v>
      </c>
      <c r="I75" s="177">
        <v>9</v>
      </c>
      <c r="J75" s="181">
        <v>59.5</v>
      </c>
      <c r="K75" s="181">
        <v>100</v>
      </c>
      <c r="L75" s="181">
        <v>59.5</v>
      </c>
      <c r="M75" s="181" t="s">
        <v>166</v>
      </c>
      <c r="N75" s="187" t="s">
        <v>262</v>
      </c>
    </row>
    <row r="76" spans="1:14" ht="15.75" customHeight="1">
      <c r="A76" s="181"/>
      <c r="B76" s="369" t="s">
        <v>950</v>
      </c>
      <c r="C76" s="347" t="s">
        <v>935</v>
      </c>
      <c r="D76" s="177" t="s">
        <v>324</v>
      </c>
      <c r="E76" s="177" t="s">
        <v>181</v>
      </c>
      <c r="F76" s="177" t="s">
        <v>248</v>
      </c>
      <c r="G76" s="177" t="s">
        <v>48</v>
      </c>
      <c r="H76" s="177" t="s">
        <v>148</v>
      </c>
      <c r="I76" s="177">
        <v>9</v>
      </c>
      <c r="J76" s="223">
        <v>24.5</v>
      </c>
      <c r="K76" s="223">
        <v>60</v>
      </c>
      <c r="L76" s="223">
        <v>41</v>
      </c>
      <c r="M76" s="223" t="s">
        <v>44</v>
      </c>
      <c r="N76" s="187" t="s">
        <v>314</v>
      </c>
    </row>
    <row r="77" spans="1:14" ht="15.75" customHeight="1">
      <c r="A77" s="194"/>
      <c r="B77" s="340"/>
      <c r="C77" s="338"/>
      <c r="D77" s="255"/>
      <c r="E77" s="255"/>
      <c r="F77" s="255"/>
      <c r="G77" s="255"/>
      <c r="H77" s="255"/>
      <c r="I77" s="255"/>
      <c r="J77" s="160"/>
      <c r="K77" s="160"/>
      <c r="L77" s="160"/>
      <c r="M77" s="160"/>
      <c r="N77" s="165"/>
    </row>
    <row r="78" spans="1:14" ht="15.75" customHeight="1">
      <c r="A78" s="250">
        <v>16</v>
      </c>
      <c r="B78" s="338" t="s">
        <v>948</v>
      </c>
      <c r="C78" s="338" t="s">
        <v>936</v>
      </c>
      <c r="D78" s="171" t="s">
        <v>514</v>
      </c>
      <c r="E78" s="171" t="s">
        <v>169</v>
      </c>
      <c r="F78" s="171" t="s">
        <v>515</v>
      </c>
      <c r="G78" s="171" t="s">
        <v>48</v>
      </c>
      <c r="H78" s="171" t="s">
        <v>71</v>
      </c>
      <c r="I78" s="171">
        <v>9</v>
      </c>
      <c r="J78" s="171">
        <v>60</v>
      </c>
      <c r="K78" s="159">
        <v>100</v>
      </c>
      <c r="L78" s="159">
        <v>60</v>
      </c>
      <c r="M78" s="171" t="s">
        <v>172</v>
      </c>
      <c r="N78" s="162" t="s">
        <v>244</v>
      </c>
    </row>
    <row r="79" spans="1:14" ht="15.75" customHeight="1">
      <c r="A79" s="159"/>
      <c r="B79" s="338" t="s">
        <v>949</v>
      </c>
      <c r="C79" s="338" t="s">
        <v>937</v>
      </c>
      <c r="D79" s="171" t="s">
        <v>514</v>
      </c>
      <c r="E79" s="171" t="s">
        <v>169</v>
      </c>
      <c r="F79" s="171" t="s">
        <v>515</v>
      </c>
      <c r="G79" s="171" t="s">
        <v>48</v>
      </c>
      <c r="H79" s="171" t="s">
        <v>71</v>
      </c>
      <c r="I79" s="171">
        <v>9</v>
      </c>
      <c r="J79" s="171">
        <v>46</v>
      </c>
      <c r="K79" s="160">
        <v>100</v>
      </c>
      <c r="L79" s="160">
        <v>46</v>
      </c>
      <c r="M79" s="159" t="s">
        <v>172</v>
      </c>
      <c r="N79" s="162" t="s">
        <v>49</v>
      </c>
    </row>
    <row r="80" spans="1:14" ht="15.75" customHeight="1">
      <c r="A80" s="159"/>
      <c r="B80" s="338"/>
      <c r="C80" s="169"/>
      <c r="D80" s="169"/>
      <c r="E80" s="169"/>
      <c r="F80" s="169"/>
      <c r="G80" s="169"/>
      <c r="H80" s="169"/>
      <c r="I80" s="159"/>
      <c r="J80" s="159"/>
      <c r="K80" s="159"/>
      <c r="L80" s="159"/>
      <c r="M80" s="306"/>
      <c r="N80" s="205"/>
    </row>
    <row r="81" spans="1:14" ht="15.75" customHeight="1">
      <c r="A81" s="194">
        <v>17</v>
      </c>
      <c r="B81" s="340" t="s">
        <v>948</v>
      </c>
      <c r="C81" s="338" t="s">
        <v>937</v>
      </c>
      <c r="D81" s="255" t="s">
        <v>871</v>
      </c>
      <c r="E81" s="255" t="s">
        <v>17</v>
      </c>
      <c r="F81" s="255" t="s">
        <v>18</v>
      </c>
      <c r="G81" s="255" t="s">
        <v>19</v>
      </c>
      <c r="H81" s="255">
        <v>7</v>
      </c>
      <c r="I81" s="255">
        <v>7</v>
      </c>
      <c r="J81" s="160">
        <v>39</v>
      </c>
      <c r="K81" s="160">
        <v>100</v>
      </c>
      <c r="L81" s="160">
        <v>39</v>
      </c>
      <c r="M81" s="160" t="s">
        <v>166</v>
      </c>
      <c r="N81" s="165" t="s">
        <v>67</v>
      </c>
    </row>
    <row r="82" spans="1:14" ht="15.75" customHeight="1">
      <c r="A82" s="159"/>
      <c r="B82" s="338" t="s">
        <v>949</v>
      </c>
      <c r="C82" s="337" t="s">
        <v>940</v>
      </c>
      <c r="D82" s="181" t="s">
        <v>871</v>
      </c>
      <c r="E82" s="181" t="s">
        <v>17</v>
      </c>
      <c r="F82" s="181" t="s">
        <v>18</v>
      </c>
      <c r="G82" s="181" t="s">
        <v>19</v>
      </c>
      <c r="H82" s="181">
        <v>7</v>
      </c>
      <c r="I82" s="181">
        <v>7</v>
      </c>
      <c r="J82" s="202">
        <v>21</v>
      </c>
      <c r="K82" s="202">
        <v>25</v>
      </c>
      <c r="L82" s="178">
        <v>84</v>
      </c>
      <c r="M82" s="183" t="s">
        <v>229</v>
      </c>
      <c r="N82" s="181" t="s">
        <v>816</v>
      </c>
    </row>
    <row r="83" spans="1:14" ht="15.75" customHeight="1">
      <c r="A83" s="159"/>
      <c r="B83" s="159"/>
      <c r="C83" s="341"/>
      <c r="D83" s="253"/>
      <c r="E83" s="253"/>
      <c r="F83" s="171"/>
      <c r="G83" s="171"/>
      <c r="H83" s="253"/>
      <c r="I83" s="253"/>
      <c r="J83" s="179"/>
      <c r="K83" s="226"/>
      <c r="L83" s="226"/>
      <c r="M83" s="179"/>
      <c r="N83" s="162"/>
    </row>
    <row r="84" spans="1:14" ht="15.75" customHeight="1">
      <c r="A84" s="159">
        <v>18</v>
      </c>
      <c r="B84" s="338" t="s">
        <v>948</v>
      </c>
      <c r="C84" s="337" t="s">
        <v>940</v>
      </c>
      <c r="D84" s="177" t="s">
        <v>906</v>
      </c>
      <c r="E84" s="177" t="s">
        <v>907</v>
      </c>
      <c r="F84" s="177" t="s">
        <v>51</v>
      </c>
      <c r="G84" s="177" t="s">
        <v>48</v>
      </c>
      <c r="H84" s="177" t="s">
        <v>318</v>
      </c>
      <c r="I84" s="177">
        <v>8</v>
      </c>
      <c r="J84" s="270">
        <v>22</v>
      </c>
      <c r="K84" s="183">
        <v>25</v>
      </c>
      <c r="L84" s="178">
        <v>88</v>
      </c>
      <c r="M84" s="177" t="s">
        <v>39</v>
      </c>
      <c r="N84" s="187" t="s">
        <v>789</v>
      </c>
    </row>
    <row r="85" spans="1:14" ht="15.75" customHeight="1">
      <c r="A85" s="159"/>
      <c r="B85" s="159">
        <v>2</v>
      </c>
      <c r="C85" s="340" t="s">
        <v>941</v>
      </c>
      <c r="D85" s="203" t="s">
        <v>906</v>
      </c>
      <c r="E85" s="169" t="s">
        <v>907</v>
      </c>
      <c r="F85" s="169" t="s">
        <v>51</v>
      </c>
      <c r="G85" s="169" t="s">
        <v>48</v>
      </c>
      <c r="H85" s="169" t="s">
        <v>318</v>
      </c>
      <c r="I85" s="169">
        <v>8</v>
      </c>
      <c r="J85" s="197">
        <v>66</v>
      </c>
      <c r="K85" s="159">
        <v>150</v>
      </c>
      <c r="L85" s="228">
        <f>J85*100/K85</f>
        <v>44</v>
      </c>
      <c r="M85" s="159" t="s">
        <v>44</v>
      </c>
      <c r="N85" s="162" t="s">
        <v>688</v>
      </c>
    </row>
    <row r="86" spans="1:14" ht="15.75" customHeight="1">
      <c r="A86" s="211"/>
      <c r="B86" s="337"/>
      <c r="C86" s="338"/>
      <c r="D86" s="181"/>
      <c r="E86" s="181"/>
      <c r="F86" s="181"/>
      <c r="G86" s="176"/>
      <c r="H86" s="181"/>
      <c r="I86" s="181"/>
      <c r="J86" s="177"/>
      <c r="K86" s="181"/>
      <c r="L86" s="185"/>
      <c r="M86" s="177"/>
      <c r="N86" s="187"/>
    </row>
    <row r="87" spans="1:14" ht="15.75" customHeight="1">
      <c r="A87" s="159">
        <v>19</v>
      </c>
      <c r="B87" s="338" t="s">
        <v>948</v>
      </c>
      <c r="C87" s="338" t="s">
        <v>932</v>
      </c>
      <c r="D87" s="165" t="s">
        <v>239</v>
      </c>
      <c r="E87" s="165" t="s">
        <v>146</v>
      </c>
      <c r="F87" s="165" t="s">
        <v>198</v>
      </c>
      <c r="G87" s="165" t="s">
        <v>38</v>
      </c>
      <c r="H87" s="165">
        <v>8</v>
      </c>
      <c r="I87" s="165">
        <v>8</v>
      </c>
      <c r="J87" s="165">
        <v>10</v>
      </c>
      <c r="K87" s="159">
        <v>50</v>
      </c>
      <c r="L87" s="165">
        <f>(J87/K87)*100</f>
        <v>20</v>
      </c>
      <c r="M87" s="165" t="s">
        <v>44</v>
      </c>
      <c r="N87" s="165" t="s">
        <v>412</v>
      </c>
    </row>
    <row r="88" spans="1:14" ht="15.75" customHeight="1">
      <c r="A88" s="159"/>
      <c r="B88" s="337" t="s">
        <v>949</v>
      </c>
      <c r="C88" s="340" t="s">
        <v>930</v>
      </c>
      <c r="D88" s="159" t="s">
        <v>857</v>
      </c>
      <c r="E88" s="159" t="s">
        <v>146</v>
      </c>
      <c r="F88" s="159" t="s">
        <v>198</v>
      </c>
      <c r="G88" s="165" t="s">
        <v>38</v>
      </c>
      <c r="H88" s="159">
        <v>8</v>
      </c>
      <c r="I88" s="159">
        <v>8</v>
      </c>
      <c r="J88" s="157">
        <v>12</v>
      </c>
      <c r="K88" s="159">
        <v>15</v>
      </c>
      <c r="L88" s="180">
        <f>J88/K88*100</f>
        <v>80</v>
      </c>
      <c r="M88" s="157" t="s">
        <v>166</v>
      </c>
      <c r="N88" s="276" t="s">
        <v>241</v>
      </c>
    </row>
    <row r="89" spans="1:14" ht="15.75" customHeight="1">
      <c r="A89" s="159"/>
      <c r="B89" s="338"/>
      <c r="C89" s="159"/>
      <c r="D89" s="159"/>
      <c r="E89" s="159"/>
      <c r="F89" s="159"/>
      <c r="G89" s="159"/>
      <c r="H89" s="159"/>
      <c r="I89" s="172"/>
      <c r="J89" s="211"/>
      <c r="K89" s="211"/>
      <c r="L89" s="211"/>
      <c r="M89" s="303"/>
      <c r="N89" s="205"/>
    </row>
    <row r="90" spans="1:14" ht="15.75" customHeight="1">
      <c r="A90" s="166">
        <v>20</v>
      </c>
      <c r="B90" s="342" t="s">
        <v>948</v>
      </c>
      <c r="C90" s="340" t="s">
        <v>930</v>
      </c>
      <c r="D90" s="165" t="s">
        <v>256</v>
      </c>
      <c r="E90" s="165" t="s">
        <v>257</v>
      </c>
      <c r="F90" s="165" t="s">
        <v>93</v>
      </c>
      <c r="G90" s="165" t="s">
        <v>38</v>
      </c>
      <c r="H90" s="165">
        <v>9</v>
      </c>
      <c r="I90" s="157">
        <v>9</v>
      </c>
      <c r="J90" s="159">
        <v>68</v>
      </c>
      <c r="K90" s="159">
        <v>85</v>
      </c>
      <c r="L90" s="180">
        <f>J90/K90*100</f>
        <v>80</v>
      </c>
      <c r="M90" s="159" t="s">
        <v>172</v>
      </c>
      <c r="N90" s="282" t="s">
        <v>258</v>
      </c>
    </row>
    <row r="91" spans="1:14" ht="15.75" customHeight="1">
      <c r="A91" s="249"/>
      <c r="B91" s="342" t="s">
        <v>949</v>
      </c>
      <c r="C91" s="338" t="s">
        <v>936</v>
      </c>
      <c r="D91" s="165" t="s">
        <v>256</v>
      </c>
      <c r="E91" s="165" t="s">
        <v>257</v>
      </c>
      <c r="F91" s="159" t="s">
        <v>93</v>
      </c>
      <c r="G91" s="165" t="s">
        <v>38</v>
      </c>
      <c r="H91" s="165">
        <v>9</v>
      </c>
      <c r="I91" s="165">
        <v>9</v>
      </c>
      <c r="J91" s="159">
        <v>59.5</v>
      </c>
      <c r="K91" s="159">
        <v>100</v>
      </c>
      <c r="L91" s="159">
        <v>59.5</v>
      </c>
      <c r="M91" s="159" t="s">
        <v>166</v>
      </c>
      <c r="N91" s="165" t="s">
        <v>258</v>
      </c>
    </row>
    <row r="92" spans="1:14" ht="15.75" customHeight="1">
      <c r="A92" s="249"/>
      <c r="B92" s="342"/>
      <c r="C92" s="249"/>
      <c r="D92" s="250"/>
      <c r="E92" s="249"/>
      <c r="F92" s="249"/>
      <c r="G92" s="249"/>
      <c r="H92" s="249"/>
      <c r="I92" s="257"/>
      <c r="J92" s="268"/>
      <c r="K92" s="257"/>
      <c r="L92" s="257"/>
      <c r="M92" s="306"/>
      <c r="N92" s="205"/>
    </row>
    <row r="93" spans="1:14" ht="15.75" customHeight="1">
      <c r="A93" s="181">
        <v>21</v>
      </c>
      <c r="B93" s="337" t="s">
        <v>948</v>
      </c>
      <c r="C93" s="340" t="s">
        <v>930</v>
      </c>
      <c r="D93" s="159" t="s">
        <v>273</v>
      </c>
      <c r="E93" s="159" t="s">
        <v>860</v>
      </c>
      <c r="F93" s="159" t="s">
        <v>83</v>
      </c>
      <c r="G93" s="165" t="s">
        <v>38</v>
      </c>
      <c r="H93" s="159">
        <v>10</v>
      </c>
      <c r="I93" s="159">
        <v>10</v>
      </c>
      <c r="J93" s="171">
        <v>63</v>
      </c>
      <c r="K93" s="159">
        <v>85</v>
      </c>
      <c r="L93" s="180">
        <f>J93/K93*100</f>
        <v>74.117647058823536</v>
      </c>
      <c r="M93" s="206" t="s">
        <v>172</v>
      </c>
      <c r="N93" s="162" t="s">
        <v>241</v>
      </c>
    </row>
    <row r="94" spans="1:14" ht="15.75" customHeight="1">
      <c r="A94" s="159"/>
      <c r="B94" s="338" t="s">
        <v>949</v>
      </c>
      <c r="C94" s="340" t="s">
        <v>941</v>
      </c>
      <c r="D94" s="181" t="s">
        <v>273</v>
      </c>
      <c r="E94" s="181" t="s">
        <v>179</v>
      </c>
      <c r="F94" s="181" t="s">
        <v>83</v>
      </c>
      <c r="G94" s="181" t="s">
        <v>38</v>
      </c>
      <c r="H94" s="181">
        <v>10</v>
      </c>
      <c r="I94" s="181">
        <v>10</v>
      </c>
      <c r="J94" s="211">
        <v>71</v>
      </c>
      <c r="K94" s="211">
        <v>150</v>
      </c>
      <c r="L94" s="228">
        <f>J94*100/K94</f>
        <v>47.333333333333336</v>
      </c>
      <c r="M94" s="195" t="s">
        <v>44</v>
      </c>
      <c r="N94" s="162" t="s">
        <v>690</v>
      </c>
    </row>
    <row r="95" spans="1:14" ht="15.75" customHeight="1">
      <c r="A95" s="159"/>
      <c r="B95" s="338"/>
      <c r="C95" s="160"/>
      <c r="D95" s="160"/>
      <c r="E95" s="160"/>
      <c r="F95" s="157"/>
      <c r="G95" s="160"/>
      <c r="H95" s="160"/>
      <c r="I95" s="159"/>
      <c r="J95" s="160"/>
      <c r="K95" s="160"/>
      <c r="L95" s="159"/>
      <c r="M95" s="306"/>
      <c r="N95" s="205"/>
    </row>
    <row r="96" spans="1:14" ht="15.75" customHeight="1">
      <c r="A96" s="159">
        <v>22</v>
      </c>
      <c r="B96" s="159">
        <v>1</v>
      </c>
      <c r="C96" s="338" t="s">
        <v>936</v>
      </c>
      <c r="D96" s="171" t="s">
        <v>277</v>
      </c>
      <c r="E96" s="171" t="s">
        <v>179</v>
      </c>
      <c r="F96" s="171" t="s">
        <v>278</v>
      </c>
      <c r="G96" s="267" t="s">
        <v>48</v>
      </c>
      <c r="H96" s="171" t="s">
        <v>84</v>
      </c>
      <c r="I96" s="171">
        <v>10</v>
      </c>
      <c r="J96" s="259">
        <v>44</v>
      </c>
      <c r="K96" s="206">
        <v>100</v>
      </c>
      <c r="L96" s="206">
        <v>44</v>
      </c>
      <c r="M96" s="259" t="s">
        <v>166</v>
      </c>
      <c r="N96" s="162" t="s">
        <v>279</v>
      </c>
    </row>
    <row r="97" spans="1:14" ht="15.75" customHeight="1">
      <c r="A97" s="159"/>
      <c r="B97" s="338" t="s">
        <v>949</v>
      </c>
      <c r="C97" s="340" t="s">
        <v>930</v>
      </c>
      <c r="D97" s="171" t="s">
        <v>862</v>
      </c>
      <c r="E97" s="171" t="s">
        <v>179</v>
      </c>
      <c r="F97" s="171" t="s">
        <v>278</v>
      </c>
      <c r="G97" s="171" t="s">
        <v>48</v>
      </c>
      <c r="H97" s="171" t="s">
        <v>84</v>
      </c>
      <c r="I97" s="171">
        <v>10</v>
      </c>
      <c r="J97" s="206">
        <v>48</v>
      </c>
      <c r="K97" s="232">
        <v>85</v>
      </c>
      <c r="L97" s="278">
        <f>J97/K97*100</f>
        <v>56.470588235294116</v>
      </c>
      <c r="M97" s="206" t="s">
        <v>166</v>
      </c>
      <c r="N97" s="157" t="s">
        <v>279</v>
      </c>
    </row>
    <row r="98" spans="1:14" ht="15.75" customHeight="1">
      <c r="A98" s="159"/>
      <c r="B98" s="338"/>
      <c r="C98" s="203"/>
      <c r="D98" s="203"/>
      <c r="E98" s="203"/>
      <c r="F98" s="203"/>
      <c r="G98" s="203"/>
      <c r="H98" s="203"/>
      <c r="I98" s="168"/>
      <c r="J98" s="170"/>
      <c r="K98" s="170"/>
      <c r="L98" s="159"/>
      <c r="M98" s="358"/>
      <c r="N98" s="205"/>
    </row>
    <row r="99" spans="1:14" ht="15.75" customHeight="1">
      <c r="A99" s="181">
        <v>23</v>
      </c>
      <c r="B99" s="340" t="s">
        <v>948</v>
      </c>
      <c r="C99" s="338" t="s">
        <v>934</v>
      </c>
      <c r="D99" s="165" t="s">
        <v>487</v>
      </c>
      <c r="E99" s="165" t="s">
        <v>80</v>
      </c>
      <c r="F99" s="165" t="s">
        <v>291</v>
      </c>
      <c r="G99" s="165" t="s">
        <v>38</v>
      </c>
      <c r="H99" s="157">
        <v>8</v>
      </c>
      <c r="I99" s="157">
        <v>8</v>
      </c>
      <c r="J99" s="159">
        <v>50</v>
      </c>
      <c r="K99" s="159">
        <v>70</v>
      </c>
      <c r="L99" s="204">
        <v>71.400000000000006</v>
      </c>
      <c r="M99" s="159" t="s">
        <v>544</v>
      </c>
      <c r="N99" s="165" t="s">
        <v>448</v>
      </c>
    </row>
    <row r="100" spans="1:14" ht="15.75" customHeight="1">
      <c r="A100" s="181"/>
      <c r="B100" s="337" t="s">
        <v>949</v>
      </c>
      <c r="C100" s="338" t="s">
        <v>936</v>
      </c>
      <c r="D100" s="159" t="s">
        <v>487</v>
      </c>
      <c r="E100" s="159" t="s">
        <v>80</v>
      </c>
      <c r="F100" s="159" t="s">
        <v>291</v>
      </c>
      <c r="G100" s="165" t="s">
        <v>38</v>
      </c>
      <c r="H100" s="159">
        <v>8</v>
      </c>
      <c r="I100" s="159">
        <v>8</v>
      </c>
      <c r="J100" s="165">
        <v>67.5</v>
      </c>
      <c r="K100" s="159">
        <v>100</v>
      </c>
      <c r="L100" s="159">
        <v>67.5</v>
      </c>
      <c r="M100" s="165" t="s">
        <v>166</v>
      </c>
      <c r="N100" s="165" t="s">
        <v>241</v>
      </c>
    </row>
    <row r="101" spans="1:14" ht="15.75" customHeight="1">
      <c r="A101" s="159"/>
      <c r="B101" s="338"/>
      <c r="C101" s="159"/>
      <c r="D101" s="159"/>
      <c r="E101" s="159"/>
      <c r="F101" s="165"/>
      <c r="G101" s="159"/>
      <c r="H101" s="159"/>
      <c r="I101" s="159"/>
      <c r="J101" s="159"/>
      <c r="K101" s="159"/>
      <c r="L101" s="159"/>
      <c r="M101" s="305"/>
      <c r="N101" s="205"/>
    </row>
    <row r="102" spans="1:14" ht="15.75" customHeight="1">
      <c r="A102" s="159">
        <v>24</v>
      </c>
      <c r="B102" s="337" t="s">
        <v>948</v>
      </c>
      <c r="C102" s="349" t="s">
        <v>933</v>
      </c>
      <c r="D102" s="202" t="s">
        <v>222</v>
      </c>
      <c r="E102" s="202" t="s">
        <v>80</v>
      </c>
      <c r="F102" s="202" t="s">
        <v>223</v>
      </c>
      <c r="G102" s="202" t="s">
        <v>870</v>
      </c>
      <c r="H102" s="202">
        <v>8</v>
      </c>
      <c r="I102" s="202">
        <v>8</v>
      </c>
      <c r="J102" s="202">
        <v>40</v>
      </c>
      <c r="K102" s="202">
        <v>75</v>
      </c>
      <c r="L102" s="243">
        <v>53</v>
      </c>
      <c r="M102" s="242" t="s">
        <v>39</v>
      </c>
      <c r="N102" s="203" t="s">
        <v>393</v>
      </c>
    </row>
    <row r="103" spans="1:14" ht="15.75" customHeight="1">
      <c r="A103" s="159"/>
      <c r="B103" s="338" t="s">
        <v>949</v>
      </c>
      <c r="C103" s="344" t="s">
        <v>936</v>
      </c>
      <c r="D103" s="163" t="s">
        <v>222</v>
      </c>
      <c r="E103" s="163" t="s">
        <v>80</v>
      </c>
      <c r="F103" s="164" t="s">
        <v>223</v>
      </c>
      <c r="G103" s="201" t="s">
        <v>224</v>
      </c>
      <c r="H103" s="163">
        <v>8</v>
      </c>
      <c r="I103" s="163">
        <v>8</v>
      </c>
      <c r="J103" s="159">
        <v>69</v>
      </c>
      <c r="K103" s="159">
        <v>100</v>
      </c>
      <c r="L103" s="159">
        <v>69</v>
      </c>
      <c r="M103" s="159" t="s">
        <v>166</v>
      </c>
      <c r="N103" s="217" t="s">
        <v>226</v>
      </c>
    </row>
    <row r="104" spans="1:14" ht="15.75" customHeight="1">
      <c r="A104" s="181"/>
      <c r="B104" s="340"/>
      <c r="C104" s="181"/>
      <c r="D104" s="159"/>
      <c r="E104" s="159"/>
      <c r="F104" s="159"/>
      <c r="G104" s="159"/>
      <c r="H104" s="159"/>
      <c r="I104" s="159"/>
      <c r="J104" s="159"/>
      <c r="K104" s="228"/>
      <c r="L104" s="159"/>
      <c r="M104" s="306"/>
      <c r="N104" s="205"/>
    </row>
    <row r="105" spans="1:14" ht="15.75" customHeight="1">
      <c r="A105" s="159">
        <v>25</v>
      </c>
      <c r="B105" s="338" t="s">
        <v>948</v>
      </c>
      <c r="C105" s="197" t="s">
        <v>928</v>
      </c>
      <c r="D105" s="159" t="s">
        <v>103</v>
      </c>
      <c r="E105" s="159" t="s">
        <v>104</v>
      </c>
      <c r="F105" s="159" t="s">
        <v>83</v>
      </c>
      <c r="G105" s="184" t="s">
        <v>38</v>
      </c>
      <c r="H105" s="157">
        <v>11</v>
      </c>
      <c r="I105" s="157">
        <v>11</v>
      </c>
      <c r="J105" s="206">
        <v>49</v>
      </c>
      <c r="K105" s="212">
        <v>100</v>
      </c>
      <c r="L105" s="350">
        <f>J105/K105*100</f>
        <v>49</v>
      </c>
      <c r="M105" s="206" t="s">
        <v>44</v>
      </c>
      <c r="N105" s="212" t="s">
        <v>87</v>
      </c>
    </row>
    <row r="106" spans="1:14" ht="15.75" customHeight="1">
      <c r="A106" s="165"/>
      <c r="B106" s="341" t="s">
        <v>949</v>
      </c>
      <c r="C106" s="346" t="s">
        <v>934</v>
      </c>
      <c r="D106" s="254" t="s">
        <v>103</v>
      </c>
      <c r="E106" s="159" t="s">
        <v>104</v>
      </c>
      <c r="F106" s="159" t="s">
        <v>83</v>
      </c>
      <c r="G106" s="165" t="s">
        <v>38</v>
      </c>
      <c r="H106" s="159">
        <v>11</v>
      </c>
      <c r="I106" s="159">
        <v>11</v>
      </c>
      <c r="J106" s="164">
        <v>40</v>
      </c>
      <c r="K106" s="179">
        <v>90</v>
      </c>
      <c r="L106" s="204">
        <v>44.4</v>
      </c>
      <c r="M106" s="359" t="s">
        <v>544</v>
      </c>
      <c r="N106" s="205" t="s">
        <v>464</v>
      </c>
    </row>
    <row r="107" spans="1:14" ht="15.75" customHeight="1">
      <c r="A107" s="159"/>
      <c r="B107" s="338"/>
      <c r="C107" s="165"/>
      <c r="D107" s="165"/>
      <c r="E107" s="165"/>
      <c r="F107" s="165"/>
      <c r="G107" s="157"/>
      <c r="H107" s="157"/>
      <c r="I107" s="159"/>
      <c r="J107" s="159"/>
      <c r="K107" s="204"/>
      <c r="L107" s="159"/>
      <c r="M107" s="305"/>
      <c r="N107" s="205"/>
    </row>
    <row r="108" spans="1:14" ht="15.75" customHeight="1">
      <c r="A108" s="159">
        <v>26</v>
      </c>
      <c r="B108" s="338" t="s">
        <v>948</v>
      </c>
      <c r="C108" s="346" t="s">
        <v>942</v>
      </c>
      <c r="D108" s="171" t="s">
        <v>145</v>
      </c>
      <c r="E108" s="171" t="s">
        <v>146</v>
      </c>
      <c r="F108" s="171" t="s">
        <v>147</v>
      </c>
      <c r="G108" s="171" t="s">
        <v>48</v>
      </c>
      <c r="H108" s="171" t="s">
        <v>84</v>
      </c>
      <c r="I108" s="171">
        <v>10</v>
      </c>
      <c r="J108" s="165">
        <v>60</v>
      </c>
      <c r="K108" s="159">
        <v>102</v>
      </c>
      <c r="L108" s="230">
        <v>59</v>
      </c>
      <c r="M108" s="171" t="s">
        <v>39</v>
      </c>
      <c r="N108" s="162" t="s">
        <v>177</v>
      </c>
    </row>
    <row r="109" spans="1:14" ht="15.75" customHeight="1">
      <c r="A109" s="159"/>
      <c r="B109" s="338" t="s">
        <v>949</v>
      </c>
      <c r="C109" s="347" t="s">
        <v>938</v>
      </c>
      <c r="D109" s="177" t="s">
        <v>145</v>
      </c>
      <c r="E109" s="177" t="s">
        <v>146</v>
      </c>
      <c r="F109" s="177" t="s">
        <v>147</v>
      </c>
      <c r="G109" s="177" t="s">
        <v>48</v>
      </c>
      <c r="H109" s="177" t="s">
        <v>84</v>
      </c>
      <c r="I109" s="177">
        <v>10</v>
      </c>
      <c r="J109" s="224">
        <v>13</v>
      </c>
      <c r="K109" s="183">
        <v>35</v>
      </c>
      <c r="L109" s="178">
        <f>J109*100/K109</f>
        <v>37.142857142857146</v>
      </c>
      <c r="M109" s="224" t="s">
        <v>229</v>
      </c>
      <c r="N109" s="176" t="s">
        <v>565</v>
      </c>
    </row>
    <row r="110" spans="1:14" ht="15.75" customHeight="1">
      <c r="A110" s="194"/>
      <c r="B110" s="340"/>
      <c r="C110" s="159"/>
      <c r="D110" s="159"/>
      <c r="E110" s="159"/>
      <c r="F110" s="159"/>
      <c r="G110" s="159"/>
      <c r="H110" s="159"/>
      <c r="I110" s="183"/>
      <c r="J110" s="181"/>
      <c r="K110" s="180"/>
      <c r="L110" s="183"/>
      <c r="M110" s="197"/>
      <c r="N110" s="205"/>
    </row>
    <row r="111" spans="1:14" ht="15.75" customHeight="1">
      <c r="A111" s="206">
        <v>27</v>
      </c>
      <c r="B111" s="338" t="s">
        <v>948</v>
      </c>
      <c r="C111" s="337" t="s">
        <v>938</v>
      </c>
      <c r="D111" s="181" t="s">
        <v>194</v>
      </c>
      <c r="E111" s="181" t="s">
        <v>195</v>
      </c>
      <c r="F111" s="181" t="s">
        <v>90</v>
      </c>
      <c r="G111" s="188" t="s">
        <v>38</v>
      </c>
      <c r="H111" s="181">
        <v>10</v>
      </c>
      <c r="I111" s="181">
        <v>10</v>
      </c>
      <c r="J111" s="177">
        <v>16</v>
      </c>
      <c r="K111" s="183">
        <v>35</v>
      </c>
      <c r="L111" s="178">
        <f>J111*100/K111</f>
        <v>45.714285714285715</v>
      </c>
      <c r="M111" s="177" t="s">
        <v>39</v>
      </c>
      <c r="N111" s="188" t="s">
        <v>580</v>
      </c>
    </row>
    <row r="112" spans="1:14" ht="15.75" customHeight="1">
      <c r="A112" s="159"/>
      <c r="B112" s="337" t="s">
        <v>949</v>
      </c>
      <c r="C112" s="338" t="s">
        <v>939</v>
      </c>
      <c r="D112" s="159" t="s">
        <v>194</v>
      </c>
      <c r="E112" s="159" t="s">
        <v>195</v>
      </c>
      <c r="F112" s="159" t="s">
        <v>90</v>
      </c>
      <c r="G112" s="165" t="s">
        <v>38</v>
      </c>
      <c r="H112" s="159">
        <v>10</v>
      </c>
      <c r="I112" s="159">
        <v>10</v>
      </c>
      <c r="J112" s="159">
        <v>38</v>
      </c>
      <c r="K112" s="159">
        <v>72</v>
      </c>
      <c r="L112" s="204"/>
      <c r="M112" s="159" t="s">
        <v>172</v>
      </c>
      <c r="N112" s="165" t="s">
        <v>521</v>
      </c>
    </row>
    <row r="113" spans="1:14" ht="15.75" customHeight="1">
      <c r="A113" s="159"/>
      <c r="B113" s="338"/>
      <c r="C113" s="181"/>
      <c r="D113" s="181"/>
      <c r="E113" s="181"/>
      <c r="F113" s="181"/>
      <c r="G113" s="181"/>
      <c r="H113" s="181"/>
      <c r="I113" s="220"/>
      <c r="J113" s="181"/>
      <c r="K113" s="185"/>
      <c r="L113" s="181"/>
      <c r="M113" s="220"/>
      <c r="N113" s="205"/>
    </row>
    <row r="114" spans="1:14" ht="15.75" customHeight="1">
      <c r="A114" s="179">
        <v>28</v>
      </c>
      <c r="B114" s="337" t="s">
        <v>948</v>
      </c>
      <c r="C114" s="338" t="s">
        <v>937</v>
      </c>
      <c r="D114" s="255" t="s">
        <v>579</v>
      </c>
      <c r="E114" s="255" t="s">
        <v>237</v>
      </c>
      <c r="F114" s="255" t="s">
        <v>248</v>
      </c>
      <c r="G114" s="193" t="s">
        <v>131</v>
      </c>
      <c r="H114" s="255">
        <v>7</v>
      </c>
      <c r="I114" s="255">
        <v>7</v>
      </c>
      <c r="J114" s="159">
        <v>34</v>
      </c>
      <c r="K114" s="160">
        <v>100</v>
      </c>
      <c r="L114" s="160">
        <v>34</v>
      </c>
      <c r="M114" s="159" t="s">
        <v>166</v>
      </c>
      <c r="N114" s="166" t="s">
        <v>529</v>
      </c>
    </row>
    <row r="115" spans="1:14" ht="15.75" customHeight="1">
      <c r="A115" s="189"/>
      <c r="B115" s="337" t="s">
        <v>949</v>
      </c>
      <c r="C115" s="337" t="s">
        <v>940</v>
      </c>
      <c r="D115" s="181" t="s">
        <v>903</v>
      </c>
      <c r="E115" s="181" t="s">
        <v>237</v>
      </c>
      <c r="F115" s="181" t="s">
        <v>248</v>
      </c>
      <c r="G115" s="188" t="s">
        <v>38</v>
      </c>
      <c r="H115" s="181">
        <v>7</v>
      </c>
      <c r="I115" s="181">
        <v>7</v>
      </c>
      <c r="J115" s="181">
        <v>19</v>
      </c>
      <c r="K115" s="285">
        <v>25</v>
      </c>
      <c r="L115" s="277">
        <v>76</v>
      </c>
      <c r="M115" s="214" t="s">
        <v>229</v>
      </c>
      <c r="N115" s="188" t="s">
        <v>690</v>
      </c>
    </row>
    <row r="116" spans="1:14" ht="15.75" customHeight="1">
      <c r="A116" s="181"/>
      <c r="B116" s="340"/>
      <c r="C116" s="203"/>
      <c r="D116" s="169"/>
      <c r="E116" s="169"/>
      <c r="F116" s="169"/>
      <c r="G116" s="169"/>
      <c r="H116" s="169"/>
      <c r="I116" s="197"/>
      <c r="J116" s="159"/>
      <c r="K116" s="228"/>
      <c r="L116" s="159"/>
      <c r="M116" s="306"/>
      <c r="N116" s="205"/>
    </row>
    <row r="117" spans="1:14" ht="15.75" customHeight="1">
      <c r="A117" s="159">
        <v>29</v>
      </c>
      <c r="B117" s="340" t="s">
        <v>948</v>
      </c>
      <c r="C117" s="337" t="s">
        <v>935</v>
      </c>
      <c r="D117" s="177" t="s">
        <v>292</v>
      </c>
      <c r="E117" s="177" t="s">
        <v>212</v>
      </c>
      <c r="F117" s="177" t="s">
        <v>60</v>
      </c>
      <c r="G117" s="177" t="s">
        <v>48</v>
      </c>
      <c r="H117" s="177" t="s">
        <v>99</v>
      </c>
      <c r="I117" s="177">
        <v>11</v>
      </c>
      <c r="J117" s="188">
        <v>32</v>
      </c>
      <c r="K117" s="210">
        <v>81</v>
      </c>
      <c r="L117" s="210">
        <v>40</v>
      </c>
      <c r="M117" s="210" t="s">
        <v>44</v>
      </c>
      <c r="N117" s="187" t="s">
        <v>314</v>
      </c>
    </row>
    <row r="118" spans="1:14" ht="15.75" customHeight="1">
      <c r="A118" s="159"/>
      <c r="B118" s="338" t="s">
        <v>949</v>
      </c>
      <c r="C118" s="338" t="s">
        <v>942</v>
      </c>
      <c r="D118" s="169" t="s">
        <v>292</v>
      </c>
      <c r="E118" s="169" t="s">
        <v>212</v>
      </c>
      <c r="F118" s="169" t="s">
        <v>60</v>
      </c>
      <c r="G118" s="169" t="s">
        <v>48</v>
      </c>
      <c r="H118" s="169" t="s">
        <v>99</v>
      </c>
      <c r="I118" s="169">
        <v>11</v>
      </c>
      <c r="J118" s="162">
        <v>43</v>
      </c>
      <c r="K118" s="195">
        <v>102</v>
      </c>
      <c r="L118" s="195">
        <v>42</v>
      </c>
      <c r="M118" s="195" t="s">
        <v>44</v>
      </c>
      <c r="N118" s="162" t="s">
        <v>314</v>
      </c>
    </row>
    <row r="119" spans="1:14" ht="15.75" customHeight="1">
      <c r="A119" s="225"/>
      <c r="B119" s="341"/>
      <c r="C119" s="159"/>
      <c r="D119" s="159"/>
      <c r="E119" s="159"/>
      <c r="F119" s="159"/>
      <c r="G119" s="159"/>
      <c r="H119" s="159"/>
      <c r="I119" s="288"/>
      <c r="J119" s="226"/>
      <c r="K119" s="226"/>
      <c r="L119" s="179"/>
      <c r="M119" s="315"/>
      <c r="N119" s="205"/>
    </row>
    <row r="120" spans="1:14" ht="15.75" customHeight="1">
      <c r="A120" s="249">
        <v>30</v>
      </c>
      <c r="B120" s="165">
        <v>1</v>
      </c>
      <c r="C120" s="341" t="s">
        <v>944</v>
      </c>
      <c r="D120" s="159" t="s">
        <v>292</v>
      </c>
      <c r="E120" s="159" t="s">
        <v>208</v>
      </c>
      <c r="F120" s="159" t="s">
        <v>334</v>
      </c>
      <c r="G120" s="159" t="s">
        <v>28</v>
      </c>
      <c r="H120" s="159" t="s">
        <v>176</v>
      </c>
      <c r="I120" s="159">
        <v>8</v>
      </c>
      <c r="J120" s="188">
        <v>27</v>
      </c>
      <c r="K120" s="210"/>
      <c r="L120" s="258"/>
      <c r="M120" s="210" t="s">
        <v>39</v>
      </c>
      <c r="N120" s="157" t="s">
        <v>727</v>
      </c>
    </row>
    <row r="121" spans="1:14" ht="15.75" customHeight="1">
      <c r="A121" s="159"/>
      <c r="B121" s="159">
        <v>2</v>
      </c>
      <c r="C121" s="338" t="s">
        <v>942</v>
      </c>
      <c r="D121" s="159" t="s">
        <v>292</v>
      </c>
      <c r="E121" s="159" t="s">
        <v>208</v>
      </c>
      <c r="F121" s="159" t="s">
        <v>334</v>
      </c>
      <c r="G121" s="157" t="s">
        <v>28</v>
      </c>
      <c r="H121" s="159" t="s">
        <v>176</v>
      </c>
      <c r="I121" s="159">
        <v>8</v>
      </c>
      <c r="J121" s="165">
        <v>34</v>
      </c>
      <c r="K121" s="205">
        <v>66</v>
      </c>
      <c r="L121" s="271">
        <v>52</v>
      </c>
      <c r="M121" s="205" t="s">
        <v>44</v>
      </c>
      <c r="N121" s="172" t="s">
        <v>361</v>
      </c>
    </row>
    <row r="122" spans="1:14" ht="15.75" customHeight="1">
      <c r="A122" s="211"/>
      <c r="B122" s="338"/>
      <c r="C122" s="181"/>
      <c r="D122" s="181"/>
      <c r="E122" s="181"/>
      <c r="F122" s="177"/>
      <c r="G122" s="181"/>
      <c r="H122" s="181"/>
      <c r="I122" s="187"/>
      <c r="J122" s="211"/>
      <c r="K122" s="230"/>
      <c r="L122" s="211"/>
      <c r="M122" s="306"/>
      <c r="N122" s="205"/>
    </row>
    <row r="123" spans="1:14" ht="15.75" customHeight="1">
      <c r="A123" s="165">
        <v>31</v>
      </c>
      <c r="B123" s="341" t="s">
        <v>948</v>
      </c>
      <c r="C123" s="340" t="s">
        <v>930</v>
      </c>
      <c r="D123" s="162" t="s">
        <v>308</v>
      </c>
      <c r="E123" s="159" t="s">
        <v>309</v>
      </c>
      <c r="F123" s="159" t="s">
        <v>60</v>
      </c>
      <c r="G123" s="157" t="s">
        <v>28</v>
      </c>
      <c r="H123" s="159" t="s">
        <v>176</v>
      </c>
      <c r="I123" s="159">
        <v>8</v>
      </c>
      <c r="J123" s="181">
        <v>13</v>
      </c>
      <c r="K123" s="214">
        <v>15</v>
      </c>
      <c r="L123" s="180">
        <f>J123/K123*100</f>
        <v>86.666666666666671</v>
      </c>
      <c r="M123" s="214" t="s">
        <v>166</v>
      </c>
      <c r="N123" s="162" t="s">
        <v>238</v>
      </c>
    </row>
    <row r="124" spans="1:14" ht="15.75" customHeight="1">
      <c r="A124" s="225"/>
      <c r="B124" s="341" t="s">
        <v>949</v>
      </c>
      <c r="C124" s="337" t="s">
        <v>940</v>
      </c>
      <c r="D124" s="181" t="s">
        <v>308</v>
      </c>
      <c r="E124" s="181" t="s">
        <v>309</v>
      </c>
      <c r="F124" s="181" t="s">
        <v>60</v>
      </c>
      <c r="G124" s="176" t="s">
        <v>28</v>
      </c>
      <c r="H124" s="181" t="s">
        <v>176</v>
      </c>
      <c r="I124" s="181">
        <v>8</v>
      </c>
      <c r="J124" s="181">
        <v>20</v>
      </c>
      <c r="K124" s="258">
        <v>25</v>
      </c>
      <c r="L124" s="178">
        <v>80</v>
      </c>
      <c r="M124" s="258" t="s">
        <v>229</v>
      </c>
      <c r="N124" s="176" t="s">
        <v>817</v>
      </c>
    </row>
    <row r="125" spans="1:14" ht="15.75" customHeight="1">
      <c r="A125" s="159"/>
      <c r="B125" s="338"/>
      <c r="C125" s="162"/>
      <c r="D125" s="162"/>
      <c r="E125" s="159"/>
      <c r="F125" s="157"/>
      <c r="G125" s="159"/>
      <c r="H125" s="159"/>
      <c r="I125" s="197"/>
      <c r="J125" s="160"/>
      <c r="K125" s="160"/>
      <c r="L125" s="160"/>
      <c r="M125" s="306"/>
      <c r="N125" s="205"/>
    </row>
    <row r="126" spans="1:14" ht="15.75" customHeight="1">
      <c r="A126" s="159">
        <v>32</v>
      </c>
      <c r="B126" s="337" t="s">
        <v>948</v>
      </c>
      <c r="C126" s="346" t="s">
        <v>931</v>
      </c>
      <c r="D126" s="214" t="s">
        <v>280</v>
      </c>
      <c r="E126" s="214" t="s">
        <v>212</v>
      </c>
      <c r="F126" s="214" t="s">
        <v>175</v>
      </c>
      <c r="G126" s="214" t="s">
        <v>62</v>
      </c>
      <c r="H126" s="214">
        <v>11</v>
      </c>
      <c r="I126" s="214">
        <v>11</v>
      </c>
      <c r="J126" s="214">
        <v>41.5</v>
      </c>
      <c r="K126" s="214">
        <v>70</v>
      </c>
      <c r="L126" s="214">
        <v>59</v>
      </c>
      <c r="M126" s="214" t="s">
        <v>852</v>
      </c>
      <c r="N126" s="219" t="s">
        <v>327</v>
      </c>
    </row>
    <row r="127" spans="1:14" ht="15.75" customHeight="1">
      <c r="A127" s="159"/>
      <c r="B127" s="338" t="s">
        <v>949</v>
      </c>
      <c r="C127" s="352" t="s">
        <v>933</v>
      </c>
      <c r="D127" s="285" t="s">
        <v>280</v>
      </c>
      <c r="E127" s="285" t="s">
        <v>212</v>
      </c>
      <c r="F127" s="285" t="s">
        <v>175</v>
      </c>
      <c r="G127" s="285" t="s">
        <v>870</v>
      </c>
      <c r="H127" s="285">
        <v>11</v>
      </c>
      <c r="I127" s="285">
        <v>11</v>
      </c>
      <c r="J127" s="214">
        <v>44</v>
      </c>
      <c r="K127" s="214">
        <v>95</v>
      </c>
      <c r="L127" s="214">
        <v>46</v>
      </c>
      <c r="M127" s="360" t="s">
        <v>44</v>
      </c>
      <c r="N127" s="213" t="s">
        <v>402</v>
      </c>
    </row>
    <row r="128" spans="1:14" ht="15.75" customHeight="1">
      <c r="A128" s="181"/>
      <c r="B128" s="337"/>
      <c r="C128" s="181"/>
      <c r="D128" s="181"/>
      <c r="E128" s="181"/>
      <c r="F128" s="181"/>
      <c r="G128" s="181"/>
      <c r="H128" s="181"/>
      <c r="I128" s="279"/>
      <c r="J128" s="183"/>
      <c r="K128" s="178"/>
      <c r="L128" s="183"/>
      <c r="M128" s="304"/>
      <c r="N128" s="205"/>
    </row>
    <row r="129" spans="1:14" ht="15.75" customHeight="1">
      <c r="A129" s="159">
        <v>33</v>
      </c>
      <c r="B129" s="338" t="s">
        <v>948</v>
      </c>
      <c r="C129" s="348" t="s">
        <v>943</v>
      </c>
      <c r="D129" s="236" t="s">
        <v>761</v>
      </c>
      <c r="E129" s="236" t="s">
        <v>80</v>
      </c>
      <c r="F129" s="236" t="s">
        <v>51</v>
      </c>
      <c r="G129" s="236" t="s">
        <v>48</v>
      </c>
      <c r="H129" s="236" t="s">
        <v>102</v>
      </c>
      <c r="I129" s="236">
        <v>11</v>
      </c>
      <c r="J129" s="235">
        <v>53</v>
      </c>
      <c r="K129" s="233">
        <v>100</v>
      </c>
      <c r="L129" s="235">
        <v>53</v>
      </c>
      <c r="M129" s="235" t="s">
        <v>39</v>
      </c>
      <c r="N129" s="237" t="s">
        <v>796</v>
      </c>
    </row>
    <row r="130" spans="1:14" ht="15.75" customHeight="1">
      <c r="A130" s="181"/>
      <c r="B130" s="337" t="s">
        <v>949</v>
      </c>
      <c r="C130" s="353" t="s">
        <v>944</v>
      </c>
      <c r="D130" s="215" t="s">
        <v>924</v>
      </c>
      <c r="E130" s="215" t="s">
        <v>80</v>
      </c>
      <c r="F130" s="215" t="s">
        <v>51</v>
      </c>
      <c r="G130" s="215" t="s">
        <v>48</v>
      </c>
      <c r="H130" s="215" t="s">
        <v>102</v>
      </c>
      <c r="I130" s="215">
        <v>11</v>
      </c>
      <c r="J130" s="195">
        <v>27</v>
      </c>
      <c r="K130" s="421">
        <v>57</v>
      </c>
      <c r="L130" s="422">
        <f t="shared" ref="L130" si="6">J130*100/K130</f>
        <v>47.368421052631582</v>
      </c>
      <c r="M130" s="195" t="s">
        <v>229</v>
      </c>
      <c r="N130" s="221" t="s">
        <v>749</v>
      </c>
    </row>
    <row r="131" spans="1:14" ht="15.75" customHeight="1">
      <c r="A131" s="159"/>
      <c r="B131" s="159"/>
      <c r="C131" s="165"/>
      <c r="D131" s="165"/>
      <c r="E131" s="165"/>
      <c r="F131" s="165"/>
      <c r="G131" s="157"/>
      <c r="H131" s="157"/>
      <c r="I131" s="159"/>
      <c r="J131" s="160"/>
      <c r="K131" s="238"/>
      <c r="L131" s="159"/>
      <c r="M131" s="330"/>
      <c r="N131" s="205"/>
    </row>
    <row r="132" spans="1:14" ht="15.75" customHeight="1">
      <c r="A132" s="159">
        <v>34</v>
      </c>
      <c r="B132" s="338" t="s">
        <v>948</v>
      </c>
      <c r="C132" s="346" t="s">
        <v>932</v>
      </c>
      <c r="D132" s="206" t="s">
        <v>136</v>
      </c>
      <c r="E132" s="206" t="s">
        <v>126</v>
      </c>
      <c r="F132" s="206" t="s">
        <v>137</v>
      </c>
      <c r="G132" s="205" t="s">
        <v>38</v>
      </c>
      <c r="H132" s="206">
        <v>9</v>
      </c>
      <c r="I132" s="206">
        <v>9</v>
      </c>
      <c r="J132" s="206">
        <v>9</v>
      </c>
      <c r="K132" s="206">
        <v>50</v>
      </c>
      <c r="L132" s="205">
        <f>(J132/K132)*100</f>
        <v>18</v>
      </c>
      <c r="M132" s="206" t="s">
        <v>44</v>
      </c>
      <c r="N132" s="205" t="s">
        <v>412</v>
      </c>
    </row>
    <row r="133" spans="1:14" ht="15.75" customHeight="1">
      <c r="A133" s="159"/>
      <c r="B133" s="338" t="s">
        <v>949</v>
      </c>
      <c r="C133" s="346" t="s">
        <v>936</v>
      </c>
      <c r="D133" s="206" t="s">
        <v>136</v>
      </c>
      <c r="E133" s="206" t="s">
        <v>126</v>
      </c>
      <c r="F133" s="206" t="s">
        <v>137</v>
      </c>
      <c r="G133" s="205" t="s">
        <v>38</v>
      </c>
      <c r="H133" s="206">
        <v>9</v>
      </c>
      <c r="I133" s="206">
        <v>9</v>
      </c>
      <c r="J133" s="206">
        <v>51.5</v>
      </c>
      <c r="K133" s="206">
        <v>100</v>
      </c>
      <c r="L133" s="206">
        <v>51.5</v>
      </c>
      <c r="M133" s="206" t="s">
        <v>166</v>
      </c>
      <c r="N133" s="205" t="s">
        <v>258</v>
      </c>
    </row>
    <row r="134" spans="1:14" ht="15.75" customHeight="1">
      <c r="A134" s="159"/>
      <c r="B134" s="338"/>
      <c r="C134" s="160"/>
      <c r="D134" s="160"/>
      <c r="E134" s="160"/>
      <c r="F134" s="160"/>
      <c r="G134" s="160"/>
      <c r="H134" s="160"/>
      <c r="I134" s="159"/>
      <c r="J134" s="159"/>
      <c r="K134" s="165"/>
      <c r="L134" s="197"/>
      <c r="M134" s="303"/>
      <c r="N134" s="205"/>
    </row>
    <row r="135" spans="1:14" ht="15.75" customHeight="1">
      <c r="A135" s="159">
        <v>35</v>
      </c>
      <c r="B135" s="337" t="s">
        <v>948</v>
      </c>
      <c r="C135" s="351" t="s">
        <v>941</v>
      </c>
      <c r="D135" s="215" t="s">
        <v>687</v>
      </c>
      <c r="E135" s="259" t="s">
        <v>56</v>
      </c>
      <c r="F135" s="259" t="s">
        <v>248</v>
      </c>
      <c r="G135" s="259" t="s">
        <v>48</v>
      </c>
      <c r="H135" s="259" t="s">
        <v>55</v>
      </c>
      <c r="I135" s="259">
        <v>8</v>
      </c>
      <c r="J135" s="259">
        <v>122</v>
      </c>
      <c r="K135" s="206">
        <v>150</v>
      </c>
      <c r="L135" s="274">
        <f>J135*100/K135</f>
        <v>81.333333333333329</v>
      </c>
      <c r="M135" s="259" t="s">
        <v>39</v>
      </c>
      <c r="N135" s="234" t="s">
        <v>688</v>
      </c>
    </row>
    <row r="136" spans="1:14" ht="15.75" customHeight="1">
      <c r="A136" s="159"/>
      <c r="B136" s="338" t="s">
        <v>949</v>
      </c>
      <c r="C136" s="353" t="s">
        <v>944</v>
      </c>
      <c r="D136" s="259" t="s">
        <v>687</v>
      </c>
      <c r="E136" s="259" t="s">
        <v>469</v>
      </c>
      <c r="F136" s="259" t="s">
        <v>248</v>
      </c>
      <c r="G136" s="259" t="s">
        <v>48</v>
      </c>
      <c r="H136" s="259" t="s">
        <v>55</v>
      </c>
      <c r="I136" s="259">
        <v>8</v>
      </c>
      <c r="J136" s="280">
        <v>24</v>
      </c>
      <c r="K136" s="421">
        <v>41</v>
      </c>
      <c r="L136" s="422">
        <f t="shared" ref="L136" si="7">J136*100/K136</f>
        <v>58.536585365853661</v>
      </c>
      <c r="M136" s="280" t="s">
        <v>229</v>
      </c>
      <c r="N136" s="234" t="s">
        <v>926</v>
      </c>
    </row>
    <row r="137" spans="1:14" ht="15.75" customHeight="1">
      <c r="A137" s="159"/>
      <c r="B137" s="338"/>
      <c r="C137" s="165"/>
      <c r="D137" s="165"/>
      <c r="E137" s="165"/>
      <c r="F137" s="165"/>
      <c r="G137" s="165"/>
      <c r="H137" s="165"/>
      <c r="I137" s="165"/>
      <c r="J137" s="159"/>
      <c r="K137" s="165"/>
      <c r="L137" s="165"/>
      <c r="M137" s="305"/>
      <c r="N137" s="205"/>
    </row>
    <row r="138" spans="1:14" ht="15.75" customHeight="1">
      <c r="A138" s="159">
        <v>36</v>
      </c>
      <c r="B138" s="337" t="s">
        <v>948</v>
      </c>
      <c r="C138" s="206" t="s">
        <v>928</v>
      </c>
      <c r="D138" s="323" t="s">
        <v>96</v>
      </c>
      <c r="E138" s="206" t="s">
        <v>97</v>
      </c>
      <c r="F138" s="206" t="s">
        <v>98</v>
      </c>
      <c r="G138" s="199" t="s">
        <v>28</v>
      </c>
      <c r="H138" s="206" t="s">
        <v>99</v>
      </c>
      <c r="I138" s="206">
        <v>11</v>
      </c>
      <c r="J138" s="206">
        <v>44</v>
      </c>
      <c r="K138" s="212">
        <v>100</v>
      </c>
      <c r="L138" s="350">
        <f>J138/K138*100</f>
        <v>44</v>
      </c>
      <c r="M138" s="206" t="s">
        <v>44</v>
      </c>
      <c r="N138" s="324" t="s">
        <v>30</v>
      </c>
    </row>
    <row r="139" spans="1:14" ht="15.75" customHeight="1">
      <c r="A139" s="159"/>
      <c r="B139" s="340" t="s">
        <v>949</v>
      </c>
      <c r="C139" s="338" t="s">
        <v>939</v>
      </c>
      <c r="D139" s="159" t="s">
        <v>96</v>
      </c>
      <c r="E139" s="159" t="s">
        <v>97</v>
      </c>
      <c r="F139" s="159" t="s">
        <v>98</v>
      </c>
      <c r="G139" s="159" t="s">
        <v>28</v>
      </c>
      <c r="H139" s="159" t="s">
        <v>99</v>
      </c>
      <c r="I139" s="159">
        <v>11</v>
      </c>
      <c r="J139" s="181">
        <v>56</v>
      </c>
      <c r="K139" s="183">
        <v>81</v>
      </c>
      <c r="L139" s="185"/>
      <c r="M139" s="181" t="s">
        <v>544</v>
      </c>
      <c r="N139" s="157" t="s">
        <v>30</v>
      </c>
    </row>
    <row r="140" spans="1:14" ht="15.75" customHeight="1">
      <c r="A140" s="211"/>
      <c r="B140" s="337"/>
      <c r="C140" s="337"/>
      <c r="D140" s="181"/>
      <c r="E140" s="181"/>
      <c r="F140" s="181"/>
      <c r="G140" s="181"/>
      <c r="H140" s="181"/>
      <c r="I140" s="181"/>
      <c r="J140" s="181"/>
      <c r="K140" s="183"/>
      <c r="L140" s="178"/>
      <c r="M140" s="181"/>
      <c r="N140" s="187"/>
    </row>
    <row r="141" spans="1:14" ht="15.75" customHeight="1">
      <c r="A141" s="181">
        <v>37</v>
      </c>
      <c r="B141" s="340" t="s">
        <v>948</v>
      </c>
      <c r="C141" s="354" t="s">
        <v>933</v>
      </c>
      <c r="D141" s="188" t="s">
        <v>328</v>
      </c>
      <c r="E141" s="202" t="s">
        <v>50</v>
      </c>
      <c r="F141" s="202" t="s">
        <v>74</v>
      </c>
      <c r="G141" s="202" t="s">
        <v>870</v>
      </c>
      <c r="H141" s="202">
        <v>7</v>
      </c>
      <c r="I141" s="202">
        <v>7</v>
      </c>
      <c r="J141" s="241">
        <v>36</v>
      </c>
      <c r="K141" s="241">
        <v>75</v>
      </c>
      <c r="L141" s="241">
        <v>48</v>
      </c>
      <c r="M141" s="241" t="s">
        <v>44</v>
      </c>
      <c r="N141" s="203" t="s">
        <v>402</v>
      </c>
    </row>
    <row r="142" spans="1:14" ht="15.75" customHeight="1">
      <c r="A142" s="181"/>
      <c r="B142" s="337" t="s">
        <v>949</v>
      </c>
      <c r="C142" s="337" t="s">
        <v>936</v>
      </c>
      <c r="D142" s="176" t="s">
        <v>328</v>
      </c>
      <c r="E142" s="176" t="s">
        <v>50</v>
      </c>
      <c r="F142" s="176" t="s">
        <v>74</v>
      </c>
      <c r="G142" s="183" t="s">
        <v>224</v>
      </c>
      <c r="H142" s="183">
        <v>7</v>
      </c>
      <c r="I142" s="183">
        <v>7</v>
      </c>
      <c r="J142" s="181">
        <v>63.5</v>
      </c>
      <c r="K142" s="181">
        <v>100</v>
      </c>
      <c r="L142" s="181">
        <v>63.5</v>
      </c>
      <c r="M142" s="181" t="s">
        <v>166</v>
      </c>
      <c r="N142" s="187" t="s">
        <v>249</v>
      </c>
    </row>
    <row r="143" spans="1:14" ht="15.75" customHeight="1">
      <c r="A143" s="159"/>
      <c r="B143" s="338"/>
      <c r="C143" s="337"/>
      <c r="D143" s="176"/>
      <c r="E143" s="176"/>
      <c r="F143" s="176"/>
      <c r="G143" s="183"/>
      <c r="H143" s="183"/>
      <c r="I143" s="183"/>
      <c r="J143" s="181"/>
      <c r="K143" s="181"/>
      <c r="L143" s="181"/>
      <c r="M143" s="181"/>
      <c r="N143" s="187"/>
    </row>
    <row r="144" spans="1:14" ht="15.75" customHeight="1">
      <c r="A144" s="159">
        <v>38</v>
      </c>
      <c r="B144" s="338" t="s">
        <v>948</v>
      </c>
      <c r="C144" s="339" t="s">
        <v>937</v>
      </c>
      <c r="D144" s="295" t="s">
        <v>890</v>
      </c>
      <c r="E144" s="296" t="s">
        <v>97</v>
      </c>
      <c r="F144" s="296" t="s">
        <v>51</v>
      </c>
      <c r="G144" s="297" t="s">
        <v>28</v>
      </c>
      <c r="H144" s="296" t="s">
        <v>148</v>
      </c>
      <c r="I144" s="296">
        <v>9</v>
      </c>
      <c r="J144" s="297">
        <v>38</v>
      </c>
      <c r="K144" s="298">
        <v>100</v>
      </c>
      <c r="L144" s="298">
        <v>38</v>
      </c>
      <c r="M144" s="298" t="s">
        <v>166</v>
      </c>
      <c r="N144" s="299" t="s">
        <v>35</v>
      </c>
    </row>
    <row r="145" spans="1:14" ht="15.75" customHeight="1">
      <c r="A145" s="181"/>
      <c r="B145" s="340"/>
      <c r="C145" s="181"/>
      <c r="D145" s="181"/>
      <c r="E145" s="181"/>
      <c r="F145" s="181"/>
      <c r="G145" s="181"/>
      <c r="H145" s="181"/>
      <c r="I145" s="159"/>
      <c r="J145" s="159"/>
      <c r="K145" s="228"/>
      <c r="L145" s="197"/>
      <c r="M145" s="313"/>
      <c r="N145" s="205"/>
    </row>
    <row r="146" spans="1:14" ht="15.75" customHeight="1">
      <c r="A146" s="179">
        <v>39</v>
      </c>
      <c r="B146" s="367" t="s">
        <v>948</v>
      </c>
      <c r="C146" s="339" t="s">
        <v>937</v>
      </c>
      <c r="D146" s="296" t="s">
        <v>451</v>
      </c>
      <c r="E146" s="296" t="s">
        <v>179</v>
      </c>
      <c r="F146" s="296" t="s">
        <v>248</v>
      </c>
      <c r="G146" s="300" t="s">
        <v>38</v>
      </c>
      <c r="H146" s="296">
        <v>10</v>
      </c>
      <c r="I146" s="296">
        <v>10</v>
      </c>
      <c r="J146" s="301">
        <v>42</v>
      </c>
      <c r="K146" s="298">
        <v>100</v>
      </c>
      <c r="L146" s="298">
        <v>42</v>
      </c>
      <c r="M146" s="301" t="s">
        <v>166</v>
      </c>
      <c r="N146" s="295" t="s">
        <v>529</v>
      </c>
    </row>
    <row r="147" spans="1:14" ht="15.75" customHeight="1">
      <c r="A147" s="159"/>
      <c r="B147" s="338"/>
      <c r="C147" s="159"/>
      <c r="D147" s="159"/>
      <c r="E147" s="159"/>
      <c r="F147" s="159"/>
      <c r="G147" s="159"/>
      <c r="H147" s="159"/>
      <c r="I147" s="160"/>
      <c r="J147" s="160"/>
      <c r="K147" s="161"/>
      <c r="L147" s="160"/>
      <c r="M147" s="309"/>
      <c r="N147" s="205"/>
    </row>
    <row r="148" spans="1:14" ht="15.75" customHeight="1">
      <c r="A148" s="159">
        <v>40</v>
      </c>
      <c r="B148" s="368" t="s">
        <v>948</v>
      </c>
      <c r="C148" s="338" t="s">
        <v>934</v>
      </c>
      <c r="D148" s="163" t="s">
        <v>488</v>
      </c>
      <c r="E148" s="163" t="s">
        <v>56</v>
      </c>
      <c r="F148" s="163" t="s">
        <v>74</v>
      </c>
      <c r="G148" s="163" t="s">
        <v>19</v>
      </c>
      <c r="H148" s="163">
        <v>9</v>
      </c>
      <c r="I148" s="163">
        <v>9</v>
      </c>
      <c r="J148" s="159">
        <v>60</v>
      </c>
      <c r="K148" s="159">
        <v>90</v>
      </c>
      <c r="L148" s="204">
        <v>66.599999999999994</v>
      </c>
      <c r="M148" s="159" t="s">
        <v>172</v>
      </c>
      <c r="N148" s="159" t="s">
        <v>443</v>
      </c>
    </row>
    <row r="149" spans="1:14" ht="15.75" customHeight="1">
      <c r="A149" s="159"/>
      <c r="B149" s="338"/>
      <c r="C149" s="181"/>
      <c r="D149" s="181"/>
      <c r="E149" s="181"/>
      <c r="F149" s="181"/>
      <c r="G149" s="181"/>
      <c r="H149" s="181"/>
      <c r="I149" s="181"/>
      <c r="J149" s="181"/>
      <c r="K149" s="185"/>
      <c r="L149" s="181"/>
      <c r="M149" s="308"/>
      <c r="N149" s="205"/>
    </row>
    <row r="150" spans="1:14" ht="15.75" customHeight="1">
      <c r="A150" s="159">
        <v>41</v>
      </c>
      <c r="B150" s="368" t="s">
        <v>948</v>
      </c>
      <c r="C150" s="340" t="s">
        <v>930</v>
      </c>
      <c r="D150" s="171" t="s">
        <v>261</v>
      </c>
      <c r="E150" s="171" t="s">
        <v>110</v>
      </c>
      <c r="F150" s="171" t="s">
        <v>248</v>
      </c>
      <c r="G150" s="171" t="s">
        <v>48</v>
      </c>
      <c r="H150" s="171" t="s">
        <v>148</v>
      </c>
      <c r="I150" s="171">
        <v>9</v>
      </c>
      <c r="J150" s="159">
        <v>58</v>
      </c>
      <c r="K150" s="159">
        <v>85</v>
      </c>
      <c r="L150" s="180">
        <f>J150/K150*100</f>
        <v>68.235294117647058</v>
      </c>
      <c r="M150" s="159" t="s">
        <v>166</v>
      </c>
      <c r="N150" s="172" t="s">
        <v>858</v>
      </c>
    </row>
    <row r="151" spans="1:14" ht="15.75" customHeight="1">
      <c r="A151" s="159"/>
      <c r="B151" s="337"/>
      <c r="C151" s="181"/>
      <c r="D151" s="181"/>
      <c r="E151" s="181"/>
      <c r="F151" s="181"/>
      <c r="G151" s="181"/>
      <c r="H151" s="181"/>
      <c r="I151" s="181"/>
      <c r="J151" s="183"/>
      <c r="K151" s="178"/>
      <c r="L151" s="181"/>
      <c r="M151" s="308"/>
      <c r="N151" s="205"/>
    </row>
    <row r="152" spans="1:14" ht="15.75" customHeight="1">
      <c r="A152" s="211">
        <v>42</v>
      </c>
      <c r="B152" s="369" t="s">
        <v>948</v>
      </c>
      <c r="C152" s="337" t="s">
        <v>940</v>
      </c>
      <c r="D152" s="190" t="s">
        <v>813</v>
      </c>
      <c r="E152" s="191" t="s">
        <v>257</v>
      </c>
      <c r="F152" s="191" t="s">
        <v>74</v>
      </c>
      <c r="G152" s="191" t="s">
        <v>224</v>
      </c>
      <c r="H152" s="191">
        <v>8</v>
      </c>
      <c r="I152" s="191">
        <v>8</v>
      </c>
      <c r="J152" s="181">
        <v>19</v>
      </c>
      <c r="K152" s="183">
        <v>25</v>
      </c>
      <c r="L152" s="178">
        <v>76</v>
      </c>
      <c r="M152" s="181" t="s">
        <v>229</v>
      </c>
      <c r="N152" s="292" t="s">
        <v>814</v>
      </c>
    </row>
    <row r="153" spans="1:14" ht="15.75" customHeight="1">
      <c r="A153" s="159"/>
      <c r="B153" s="338"/>
      <c r="C153" s="181"/>
      <c r="D153" s="181"/>
      <c r="E153" s="181"/>
      <c r="F153" s="181"/>
      <c r="G153" s="181"/>
      <c r="H153" s="181"/>
      <c r="I153" s="181"/>
      <c r="J153" s="181"/>
      <c r="K153" s="185"/>
      <c r="L153" s="181"/>
      <c r="M153" s="311"/>
      <c r="N153" s="205"/>
    </row>
    <row r="154" spans="1:14" ht="15.75" customHeight="1">
      <c r="A154" s="249">
        <v>43</v>
      </c>
      <c r="B154" s="370" t="s">
        <v>948</v>
      </c>
      <c r="C154" s="338" t="s">
        <v>934</v>
      </c>
      <c r="D154" s="159" t="s">
        <v>877</v>
      </c>
      <c r="E154" s="159" t="s">
        <v>77</v>
      </c>
      <c r="F154" s="159" t="s">
        <v>147</v>
      </c>
      <c r="G154" s="165" t="s">
        <v>38</v>
      </c>
      <c r="H154" s="159">
        <v>7</v>
      </c>
      <c r="I154" s="159">
        <v>7</v>
      </c>
      <c r="J154" s="159">
        <v>46</v>
      </c>
      <c r="K154" s="159">
        <v>70</v>
      </c>
      <c r="L154" s="204">
        <v>65.7</v>
      </c>
      <c r="M154" s="159" t="s">
        <v>544</v>
      </c>
      <c r="N154" s="165" t="s">
        <v>471</v>
      </c>
    </row>
    <row r="155" spans="1:14" ht="15.75" customHeight="1">
      <c r="A155" s="159"/>
      <c r="B155" s="337"/>
      <c r="C155" s="181"/>
      <c r="D155" s="181"/>
      <c r="E155" s="181"/>
      <c r="F155" s="181"/>
      <c r="G155" s="181"/>
      <c r="H155" s="181"/>
      <c r="I155" s="181"/>
      <c r="J155" s="183"/>
      <c r="K155" s="178"/>
      <c r="L155" s="181"/>
      <c r="M155" s="308"/>
      <c r="N155" s="205"/>
    </row>
    <row r="156" spans="1:14" ht="15.75" customHeight="1">
      <c r="A156" s="165">
        <v>44</v>
      </c>
      <c r="B156" s="371" t="s">
        <v>948</v>
      </c>
      <c r="C156" s="341" t="s">
        <v>944</v>
      </c>
      <c r="D156" s="159" t="s">
        <v>921</v>
      </c>
      <c r="E156" s="159" t="s">
        <v>428</v>
      </c>
      <c r="F156" s="159" t="s">
        <v>248</v>
      </c>
      <c r="G156" s="159" t="s">
        <v>28</v>
      </c>
      <c r="H156" s="159" t="s">
        <v>34</v>
      </c>
      <c r="I156" s="159">
        <v>7</v>
      </c>
      <c r="J156" s="288">
        <v>21</v>
      </c>
      <c r="K156" s="421">
        <v>41</v>
      </c>
      <c r="L156" s="422">
        <f t="shared" ref="L156" si="8">J156*100/K156</f>
        <v>51.219512195121951</v>
      </c>
      <c r="M156" s="179" t="s">
        <v>39</v>
      </c>
      <c r="N156" s="200" t="s">
        <v>727</v>
      </c>
    </row>
    <row r="157" spans="1:14" ht="15.75" customHeight="1">
      <c r="A157" s="194"/>
      <c r="B157" s="338"/>
      <c r="C157" s="171"/>
      <c r="D157" s="171"/>
      <c r="E157" s="171"/>
      <c r="F157" s="171"/>
      <c r="G157" s="171"/>
      <c r="H157" s="171"/>
      <c r="I157" s="194"/>
      <c r="J157" s="160"/>
      <c r="K157" s="204"/>
      <c r="L157" s="194"/>
      <c r="M157" s="306"/>
      <c r="N157" s="205"/>
    </row>
    <row r="158" spans="1:14" ht="15.75" customHeight="1">
      <c r="A158" s="206">
        <v>45</v>
      </c>
      <c r="B158" s="367" t="s">
        <v>948</v>
      </c>
      <c r="C158" s="159" t="s">
        <v>928</v>
      </c>
      <c r="D158" s="238" t="s">
        <v>41</v>
      </c>
      <c r="E158" s="238" t="s">
        <v>42</v>
      </c>
      <c r="F158" s="238" t="s">
        <v>43</v>
      </c>
      <c r="G158" s="242" t="s">
        <v>38</v>
      </c>
      <c r="H158" s="238">
        <v>7</v>
      </c>
      <c r="I158" s="238">
        <v>7</v>
      </c>
      <c r="J158" s="355">
        <v>46</v>
      </c>
      <c r="K158" s="238">
        <v>100</v>
      </c>
      <c r="L158" s="238">
        <f>J158/K158*100</f>
        <v>46</v>
      </c>
      <c r="M158" s="327" t="s">
        <v>44</v>
      </c>
      <c r="N158" s="325" t="s">
        <v>40</v>
      </c>
    </row>
    <row r="159" spans="1:14" ht="15.75" customHeight="1">
      <c r="A159" s="214"/>
      <c r="B159" s="340"/>
      <c r="C159" s="181"/>
      <c r="D159" s="181"/>
      <c r="E159" s="181"/>
      <c r="F159" s="181"/>
      <c r="G159" s="181"/>
      <c r="H159" s="181"/>
      <c r="I159" s="211"/>
      <c r="J159" s="211"/>
      <c r="K159" s="228"/>
      <c r="L159" s="195"/>
      <c r="M159" s="306"/>
      <c r="N159" s="205"/>
    </row>
    <row r="160" spans="1:14" ht="15.75" customHeight="1">
      <c r="A160" s="206">
        <v>46</v>
      </c>
      <c r="B160" s="368" t="s">
        <v>948</v>
      </c>
      <c r="C160" s="338" t="s">
        <v>939</v>
      </c>
      <c r="D160" s="171" t="s">
        <v>902</v>
      </c>
      <c r="E160" s="171" t="s">
        <v>80</v>
      </c>
      <c r="F160" s="171" t="s">
        <v>353</v>
      </c>
      <c r="G160" s="171" t="s">
        <v>48</v>
      </c>
      <c r="H160" s="171" t="s">
        <v>81</v>
      </c>
      <c r="I160" s="171">
        <v>10</v>
      </c>
      <c r="J160" s="159">
        <v>37</v>
      </c>
      <c r="K160" s="159">
        <v>72</v>
      </c>
      <c r="L160" s="416">
        <f t="shared" ref="L160" si="9">J160*100/K160</f>
        <v>51.388888888888886</v>
      </c>
      <c r="M160" s="159" t="s">
        <v>544</v>
      </c>
      <c r="N160" s="162" t="s">
        <v>106</v>
      </c>
    </row>
    <row r="161" spans="1:14" ht="15.75" customHeight="1">
      <c r="A161" s="231"/>
      <c r="B161" s="342"/>
      <c r="C161" s="165"/>
      <c r="D161" s="165"/>
      <c r="E161" s="165"/>
      <c r="F161" s="165"/>
      <c r="G161" s="165"/>
      <c r="H161" s="250"/>
      <c r="I161" s="249"/>
      <c r="J161" s="268"/>
      <c r="K161" s="249"/>
      <c r="L161" s="231"/>
      <c r="M161" s="305"/>
      <c r="N161" s="205"/>
    </row>
    <row r="162" spans="1:14" ht="15.75" customHeight="1">
      <c r="A162" s="205">
        <v>47</v>
      </c>
      <c r="B162" s="371" t="s">
        <v>948</v>
      </c>
      <c r="C162" s="338" t="s">
        <v>932</v>
      </c>
      <c r="D162" s="164" t="s">
        <v>869</v>
      </c>
      <c r="E162" s="163" t="s">
        <v>366</v>
      </c>
      <c r="F162" s="163" t="s">
        <v>27</v>
      </c>
      <c r="G162" s="163" t="s">
        <v>28</v>
      </c>
      <c r="H162" s="163" t="s">
        <v>81</v>
      </c>
      <c r="I162" s="163">
        <v>10</v>
      </c>
      <c r="J162" s="197">
        <v>15</v>
      </c>
      <c r="K162" s="159">
        <v>50</v>
      </c>
      <c r="L162" s="165">
        <f>(J162/K162)*100</f>
        <v>30</v>
      </c>
      <c r="M162" s="159" t="s">
        <v>44</v>
      </c>
      <c r="N162" s="216" t="s">
        <v>421</v>
      </c>
    </row>
    <row r="163" spans="1:14" ht="15.75" customHeight="1">
      <c r="A163" s="214"/>
      <c r="B163" s="337"/>
      <c r="C163" s="188"/>
      <c r="D163" s="176"/>
      <c r="E163" s="176"/>
      <c r="F163" s="193"/>
      <c r="G163" s="181"/>
      <c r="H163" s="181"/>
      <c r="I163" s="181"/>
      <c r="J163" s="183"/>
      <c r="K163" s="178"/>
      <c r="L163" s="214"/>
      <c r="M163" s="308"/>
      <c r="N163" s="205"/>
    </row>
    <row r="164" spans="1:14" ht="15.75" customHeight="1">
      <c r="A164" s="206">
        <v>48</v>
      </c>
      <c r="B164" s="368" t="s">
        <v>948</v>
      </c>
      <c r="C164" s="338" t="s">
        <v>934</v>
      </c>
      <c r="D164" s="165" t="s">
        <v>685</v>
      </c>
      <c r="E164" s="165" t="s">
        <v>181</v>
      </c>
      <c r="F164" s="165" t="s">
        <v>334</v>
      </c>
      <c r="G164" s="165" t="s">
        <v>38</v>
      </c>
      <c r="H164" s="165">
        <v>8</v>
      </c>
      <c r="I164" s="165">
        <v>8</v>
      </c>
      <c r="J164" s="197">
        <v>57</v>
      </c>
      <c r="K164" s="159">
        <v>70</v>
      </c>
      <c r="L164" s="204">
        <v>81.400000000000006</v>
      </c>
      <c r="M164" s="159" t="s">
        <v>172</v>
      </c>
      <c r="N164" s="165" t="s">
        <v>448</v>
      </c>
    </row>
    <row r="165" spans="1:14" ht="15.75" customHeight="1">
      <c r="A165" s="159"/>
      <c r="B165" s="338"/>
      <c r="C165" s="159"/>
      <c r="D165" s="159"/>
      <c r="E165" s="159"/>
      <c r="F165" s="159"/>
      <c r="G165" s="159"/>
      <c r="H165" s="159"/>
      <c r="I165" s="171"/>
      <c r="J165" s="165"/>
      <c r="K165" s="230"/>
      <c r="L165" s="159"/>
      <c r="M165" s="197"/>
      <c r="N165" s="205"/>
    </row>
    <row r="166" spans="1:14" ht="15.75" customHeight="1">
      <c r="A166" s="159">
        <v>49</v>
      </c>
      <c r="B166" s="368" t="s">
        <v>948</v>
      </c>
      <c r="C166" s="338" t="s">
        <v>931</v>
      </c>
      <c r="D166" s="187" t="s">
        <v>864</v>
      </c>
      <c r="E166" s="187" t="s">
        <v>701</v>
      </c>
      <c r="F166" s="187" t="s">
        <v>27</v>
      </c>
      <c r="G166" s="177" t="s">
        <v>48</v>
      </c>
      <c r="H166" s="187" t="s">
        <v>84</v>
      </c>
      <c r="I166" s="187">
        <v>10</v>
      </c>
      <c r="J166" s="181">
        <v>29.75</v>
      </c>
      <c r="K166" s="181">
        <v>70</v>
      </c>
      <c r="L166" s="185">
        <v>43</v>
      </c>
      <c r="M166" s="181" t="s">
        <v>166</v>
      </c>
      <c r="N166" s="187" t="s">
        <v>323</v>
      </c>
    </row>
    <row r="167" spans="1:14" ht="15.75" customHeight="1">
      <c r="A167" s="159"/>
      <c r="B167" s="368"/>
      <c r="C167" s="338"/>
      <c r="D167" s="187"/>
      <c r="E167" s="187"/>
      <c r="F167" s="187"/>
      <c r="G167" s="177"/>
      <c r="H167" s="187"/>
      <c r="I167" s="187"/>
      <c r="J167" s="181"/>
      <c r="K167" s="181"/>
      <c r="L167" s="185"/>
      <c r="M167" s="181"/>
      <c r="N167" s="187"/>
    </row>
    <row r="168" spans="1:14" ht="15.75" customHeight="1">
      <c r="A168" s="181">
        <v>50</v>
      </c>
      <c r="B168" s="367" t="s">
        <v>948</v>
      </c>
      <c r="C168" s="390" t="s">
        <v>936</v>
      </c>
      <c r="D168" s="391" t="s">
        <v>495</v>
      </c>
      <c r="E168" s="391" t="s">
        <v>179</v>
      </c>
      <c r="F168" s="391" t="s">
        <v>334</v>
      </c>
      <c r="G168" s="392" t="s">
        <v>38</v>
      </c>
      <c r="H168" s="391">
        <v>11</v>
      </c>
      <c r="I168" s="391">
        <v>11</v>
      </c>
      <c r="J168" s="393">
        <v>49.5</v>
      </c>
      <c r="K168" s="391">
        <v>100</v>
      </c>
      <c r="L168" s="391">
        <v>49.5</v>
      </c>
      <c r="M168" s="393" t="s">
        <v>166</v>
      </c>
      <c r="N168" s="394" t="s">
        <v>241</v>
      </c>
    </row>
    <row r="169" spans="1:14" ht="15.75" customHeight="1">
      <c r="A169" s="181"/>
      <c r="B169" s="369"/>
      <c r="C169" s="341"/>
      <c r="D169" s="159"/>
      <c r="E169" s="159"/>
      <c r="F169" s="159"/>
      <c r="G169" s="159"/>
      <c r="H169" s="159"/>
      <c r="I169" s="159"/>
      <c r="J169" s="160"/>
      <c r="K169" s="160"/>
      <c r="L169" s="160"/>
      <c r="M169" s="160"/>
      <c r="N169" s="159"/>
    </row>
    <row r="170" spans="1:14" ht="15.75" customHeight="1">
      <c r="A170" s="181">
        <v>51</v>
      </c>
      <c r="B170" s="369" t="s">
        <v>948</v>
      </c>
      <c r="C170" s="341" t="s">
        <v>944</v>
      </c>
      <c r="D170" s="159" t="s">
        <v>679</v>
      </c>
      <c r="E170" s="159" t="s">
        <v>181</v>
      </c>
      <c r="F170" s="159" t="s">
        <v>334</v>
      </c>
      <c r="G170" s="159" t="s">
        <v>19</v>
      </c>
      <c r="H170" s="159">
        <v>7</v>
      </c>
      <c r="I170" s="159">
        <v>7</v>
      </c>
      <c r="J170" s="160">
        <v>16</v>
      </c>
      <c r="K170" s="421">
        <v>41</v>
      </c>
      <c r="L170" s="422">
        <f>J170*100/K170</f>
        <v>39.024390243902438</v>
      </c>
      <c r="M170" s="160" t="s">
        <v>229</v>
      </c>
      <c r="N170" s="159" t="s">
        <v>720</v>
      </c>
    </row>
    <row r="171" spans="1:14" ht="15.75" customHeight="1">
      <c r="A171" s="211"/>
      <c r="B171" s="338"/>
      <c r="C171" s="169"/>
      <c r="D171" s="169"/>
      <c r="E171" s="169"/>
      <c r="F171" s="169"/>
      <c r="G171" s="169"/>
      <c r="H171" s="169"/>
      <c r="I171" s="162"/>
      <c r="J171" s="211"/>
      <c r="K171" s="211"/>
      <c r="L171" s="211"/>
      <c r="M171" s="306"/>
      <c r="N171" s="205"/>
    </row>
    <row r="172" spans="1:14" ht="15.75" customHeight="1">
      <c r="A172" s="181">
        <v>52</v>
      </c>
      <c r="B172" s="369" t="s">
        <v>948</v>
      </c>
      <c r="C172" s="342" t="s">
        <v>943</v>
      </c>
      <c r="D172" s="249" t="s">
        <v>900</v>
      </c>
      <c r="E172" s="249" t="s">
        <v>97</v>
      </c>
      <c r="F172" s="249" t="s">
        <v>74</v>
      </c>
      <c r="G172" s="249" t="s">
        <v>122</v>
      </c>
      <c r="H172" s="249" t="s">
        <v>920</v>
      </c>
      <c r="I172" s="249">
        <v>8</v>
      </c>
      <c r="J172" s="249">
        <v>54</v>
      </c>
      <c r="K172" s="268">
        <v>100</v>
      </c>
      <c r="L172" s="249">
        <v>54</v>
      </c>
      <c r="M172" s="249" t="s">
        <v>44</v>
      </c>
      <c r="N172" s="162" t="s">
        <v>783</v>
      </c>
    </row>
    <row r="173" spans="1:14" ht="15.75" customHeight="1">
      <c r="A173" s="181"/>
      <c r="B173" s="337"/>
      <c r="C173" s="181"/>
      <c r="D173" s="181"/>
      <c r="E173" s="181"/>
      <c r="F173" s="188"/>
      <c r="G173" s="181"/>
      <c r="H173" s="181"/>
      <c r="I173" s="214"/>
      <c r="J173" s="258"/>
      <c r="K173" s="277"/>
      <c r="L173" s="214"/>
      <c r="M173" s="308"/>
      <c r="N173" s="205"/>
    </row>
    <row r="174" spans="1:14" ht="15.75" customHeight="1">
      <c r="A174" s="159">
        <v>53</v>
      </c>
      <c r="B174" s="368" t="s">
        <v>948</v>
      </c>
      <c r="C174" s="338" t="s">
        <v>942</v>
      </c>
      <c r="D174" s="159" t="s">
        <v>919</v>
      </c>
      <c r="E174" s="159" t="s">
        <v>80</v>
      </c>
      <c r="F174" s="159" t="s">
        <v>248</v>
      </c>
      <c r="G174" s="159" t="s">
        <v>224</v>
      </c>
      <c r="H174" s="159">
        <v>10</v>
      </c>
      <c r="I174" s="159">
        <v>10</v>
      </c>
      <c r="J174" s="171">
        <v>41</v>
      </c>
      <c r="K174" s="159">
        <v>102</v>
      </c>
      <c r="L174" s="230">
        <v>40</v>
      </c>
      <c r="M174" s="259" t="s">
        <v>44</v>
      </c>
      <c r="N174" s="172" t="s">
        <v>327</v>
      </c>
    </row>
    <row r="175" spans="1:14" ht="15.75" customHeight="1">
      <c r="A175" s="225"/>
      <c r="B175" s="341"/>
      <c r="C175" s="159"/>
      <c r="D175" s="262"/>
      <c r="E175" s="262"/>
      <c r="F175" s="157"/>
      <c r="G175" s="159"/>
      <c r="H175" s="159"/>
      <c r="I175" s="259"/>
      <c r="J175" s="259"/>
      <c r="K175" s="212"/>
      <c r="L175" s="259"/>
      <c r="M175" s="306"/>
      <c r="N175" s="205"/>
    </row>
    <row r="176" spans="1:14" ht="15.75" customHeight="1">
      <c r="A176" s="159">
        <v>54</v>
      </c>
      <c r="B176" s="368" t="s">
        <v>948</v>
      </c>
      <c r="C176" s="337" t="s">
        <v>938</v>
      </c>
      <c r="D176" s="188" t="s">
        <v>898</v>
      </c>
      <c r="E176" s="176" t="s">
        <v>50</v>
      </c>
      <c r="F176" s="176" t="s">
        <v>334</v>
      </c>
      <c r="G176" s="193" t="s">
        <v>48</v>
      </c>
      <c r="H176" s="181" t="s">
        <v>553</v>
      </c>
      <c r="I176" s="181">
        <v>5</v>
      </c>
      <c r="J176" s="181">
        <v>19</v>
      </c>
      <c r="K176" s="183">
        <v>35</v>
      </c>
      <c r="L176" s="178">
        <f>(J176*100)/35</f>
        <v>54.285714285714285</v>
      </c>
      <c r="M176" s="214" t="s">
        <v>229</v>
      </c>
      <c r="N176" s="187" t="s">
        <v>612</v>
      </c>
    </row>
    <row r="177" spans="1:14" ht="15.75" customHeight="1">
      <c r="A177" s="206"/>
      <c r="B177" s="337"/>
      <c r="C177" s="181"/>
      <c r="D177" s="181"/>
      <c r="E177" s="181"/>
      <c r="F177" s="176"/>
      <c r="G177" s="181"/>
      <c r="H177" s="181"/>
      <c r="I177" s="208"/>
      <c r="J177" s="208"/>
      <c r="K177" s="208"/>
      <c r="L177" s="208"/>
      <c r="M177" s="304"/>
      <c r="N177" s="205"/>
    </row>
    <row r="178" spans="1:14" ht="15.75" customHeight="1">
      <c r="A178" s="214">
        <v>55</v>
      </c>
      <c r="B178" s="369" t="s">
        <v>948</v>
      </c>
      <c r="C178" s="338" t="s">
        <v>942</v>
      </c>
      <c r="D178" s="159" t="s">
        <v>918</v>
      </c>
      <c r="E178" s="159" t="s">
        <v>758</v>
      </c>
      <c r="F178" s="159" t="s">
        <v>127</v>
      </c>
      <c r="G178" s="159" t="s">
        <v>19</v>
      </c>
      <c r="H178" s="159">
        <v>8</v>
      </c>
      <c r="I178" s="159">
        <v>8</v>
      </c>
      <c r="J178" s="171">
        <v>34</v>
      </c>
      <c r="K178" s="165">
        <v>66</v>
      </c>
      <c r="L178" s="230">
        <v>52</v>
      </c>
      <c r="M178" s="159" t="s">
        <v>44</v>
      </c>
      <c r="N178" s="159" t="s">
        <v>206</v>
      </c>
    </row>
    <row r="179" spans="1:14" ht="15.75" customHeight="1">
      <c r="A179" s="206"/>
      <c r="B179" s="338"/>
      <c r="C179" s="159"/>
      <c r="D179" s="159"/>
      <c r="E179" s="159"/>
      <c r="F179" s="157"/>
      <c r="G179" s="159"/>
      <c r="H179" s="159"/>
      <c r="I179" s="206"/>
      <c r="J179" s="206"/>
      <c r="K179" s="272"/>
      <c r="L179" s="206"/>
      <c r="M179" s="309"/>
      <c r="N179" s="205"/>
    </row>
    <row r="180" spans="1:14" ht="15.75" customHeight="1">
      <c r="A180" s="206">
        <v>56</v>
      </c>
      <c r="B180" s="369" t="s">
        <v>948</v>
      </c>
      <c r="C180" s="338" t="s">
        <v>937</v>
      </c>
      <c r="D180" s="181" t="s">
        <v>610</v>
      </c>
      <c r="E180" s="181" t="s">
        <v>50</v>
      </c>
      <c r="F180" s="181" t="s">
        <v>508</v>
      </c>
      <c r="G180" s="177" t="s">
        <v>48</v>
      </c>
      <c r="H180" s="181" t="s">
        <v>55</v>
      </c>
      <c r="I180" s="181">
        <v>8</v>
      </c>
      <c r="J180" s="165">
        <v>37</v>
      </c>
      <c r="K180" s="160">
        <v>100</v>
      </c>
      <c r="L180" s="160">
        <v>37</v>
      </c>
      <c r="M180" s="160" t="s">
        <v>166</v>
      </c>
      <c r="N180" s="187" t="s">
        <v>49</v>
      </c>
    </row>
    <row r="181" spans="1:14" ht="15.75" customHeight="1">
      <c r="A181" s="159"/>
      <c r="B181" s="338"/>
      <c r="C181" s="165"/>
      <c r="D181" s="165"/>
      <c r="E181" s="165"/>
      <c r="F181" s="165"/>
      <c r="G181" s="165"/>
      <c r="H181" s="165"/>
      <c r="I181" s="205"/>
      <c r="J181" s="195"/>
      <c r="K181" s="195"/>
      <c r="L181" s="195"/>
      <c r="M181" s="305"/>
      <c r="N181" s="205"/>
    </row>
    <row r="182" spans="1:14" ht="15.75" customHeight="1">
      <c r="A182" s="159">
        <v>57</v>
      </c>
      <c r="B182" s="369" t="s">
        <v>948</v>
      </c>
      <c r="C182" s="337" t="s">
        <v>938</v>
      </c>
      <c r="D182" s="181" t="s">
        <v>896</v>
      </c>
      <c r="E182" s="181" t="s">
        <v>197</v>
      </c>
      <c r="F182" s="181" t="s">
        <v>897</v>
      </c>
      <c r="G182" s="188" t="s">
        <v>38</v>
      </c>
      <c r="H182" s="181">
        <v>5</v>
      </c>
      <c r="I182" s="181">
        <v>5</v>
      </c>
      <c r="J182" s="214">
        <v>19</v>
      </c>
      <c r="K182" s="258">
        <v>35</v>
      </c>
      <c r="L182" s="277">
        <f>(J182*100)/35</f>
        <v>54.285714285714285</v>
      </c>
      <c r="M182" s="214" t="s">
        <v>229</v>
      </c>
      <c r="N182" s="187" t="s">
        <v>895</v>
      </c>
    </row>
    <row r="183" spans="1:14" ht="15.75" customHeight="1">
      <c r="A183" s="159"/>
      <c r="B183" s="159"/>
      <c r="C183" s="238"/>
      <c r="D183" s="238"/>
      <c r="E183" s="238"/>
      <c r="F183" s="329"/>
      <c r="G183" s="238"/>
      <c r="H183" s="238"/>
      <c r="I183" s="350"/>
      <c r="J183" s="350"/>
      <c r="K183" s="350"/>
      <c r="L183" s="350"/>
      <c r="M183" s="331"/>
      <c r="N183" s="205"/>
    </row>
    <row r="184" spans="1:14" ht="15.75" customHeight="1">
      <c r="A184" s="181">
        <v>58</v>
      </c>
      <c r="B184" s="369" t="s">
        <v>948</v>
      </c>
      <c r="C184" s="338" t="s">
        <v>929</v>
      </c>
      <c r="D184" s="159" t="s">
        <v>209</v>
      </c>
      <c r="E184" s="159" t="s">
        <v>100</v>
      </c>
      <c r="F184" s="396" t="s">
        <v>139</v>
      </c>
      <c r="G184" s="157" t="s">
        <v>38</v>
      </c>
      <c r="H184" s="159">
        <v>11</v>
      </c>
      <c r="I184" s="159">
        <v>11</v>
      </c>
      <c r="J184" s="206">
        <v>19</v>
      </c>
      <c r="K184" s="206">
        <v>80</v>
      </c>
      <c r="L184" s="272">
        <f>J184/K184*100</f>
        <v>23.75</v>
      </c>
      <c r="M184" s="206" t="s">
        <v>166</v>
      </c>
      <c r="N184" s="157" t="s">
        <v>167</v>
      </c>
    </row>
    <row r="185" spans="1:14" ht="15.75" customHeight="1">
      <c r="A185" s="159"/>
      <c r="B185" s="159"/>
      <c r="C185" s="159"/>
      <c r="D185" s="159"/>
      <c r="E185" s="159"/>
      <c r="F185" s="159"/>
      <c r="G185" s="159"/>
      <c r="H185" s="159"/>
      <c r="I185" s="206"/>
      <c r="J185" s="206"/>
      <c r="K185" s="350"/>
      <c r="L185" s="206"/>
      <c r="M185" s="332"/>
      <c r="N185" s="205"/>
    </row>
    <row r="186" spans="1:14" ht="15.75" customHeight="1">
      <c r="A186" s="206">
        <v>59</v>
      </c>
      <c r="B186" s="368" t="s">
        <v>948</v>
      </c>
      <c r="C186" s="337" t="s">
        <v>935</v>
      </c>
      <c r="D186" s="181" t="s">
        <v>31</v>
      </c>
      <c r="E186" s="181" t="s">
        <v>32</v>
      </c>
      <c r="F186" s="181" t="s">
        <v>33</v>
      </c>
      <c r="G186" s="181" t="s">
        <v>28</v>
      </c>
      <c r="H186" s="181" t="s">
        <v>34</v>
      </c>
      <c r="I186" s="181">
        <v>7</v>
      </c>
      <c r="J186" s="214">
        <v>17.5</v>
      </c>
      <c r="K186" s="258">
        <v>33</v>
      </c>
      <c r="L186" s="275">
        <v>53</v>
      </c>
      <c r="M186" s="214" t="s">
        <v>39</v>
      </c>
      <c r="N186" s="187" t="s">
        <v>361</v>
      </c>
    </row>
    <row r="187" spans="1:14" ht="15.75" customHeight="1">
      <c r="A187" s="205"/>
      <c r="B187" s="341"/>
      <c r="C187" s="184"/>
      <c r="D187" s="184"/>
      <c r="E187" s="165"/>
      <c r="F187" s="184"/>
      <c r="G187" s="160"/>
      <c r="H187" s="160"/>
      <c r="I187" s="206"/>
      <c r="J187" s="212"/>
      <c r="K187" s="212"/>
      <c r="L187" s="206"/>
      <c r="M187" s="306"/>
      <c r="N187" s="205"/>
    </row>
    <row r="188" spans="1:14" ht="15.75" customHeight="1">
      <c r="A188" s="159">
        <v>60</v>
      </c>
      <c r="B188" s="368" t="s">
        <v>948</v>
      </c>
      <c r="C188" s="159" t="s">
        <v>928</v>
      </c>
      <c r="D188" s="159" t="s">
        <v>64</v>
      </c>
      <c r="E188" s="159" t="s">
        <v>21</v>
      </c>
      <c r="F188" s="159" t="s">
        <v>65</v>
      </c>
      <c r="G188" s="159" t="s">
        <v>66</v>
      </c>
      <c r="H188" s="159">
        <v>9</v>
      </c>
      <c r="I188" s="159">
        <v>9</v>
      </c>
      <c r="J188" s="206">
        <v>46</v>
      </c>
      <c r="K188" s="206">
        <v>100</v>
      </c>
      <c r="L188" s="350">
        <f>J188/K188*100</f>
        <v>46</v>
      </c>
      <c r="M188" s="206" t="s">
        <v>39</v>
      </c>
      <c r="N188" s="164" t="s">
        <v>67</v>
      </c>
    </row>
    <row r="189" spans="1:14" ht="15.75" customHeight="1">
      <c r="A189" s="211"/>
      <c r="B189" s="338"/>
      <c r="C189" s="165"/>
      <c r="D189" s="165"/>
      <c r="E189" s="165"/>
      <c r="F189" s="165"/>
      <c r="G189" s="165"/>
      <c r="H189" s="165"/>
      <c r="I189" s="205"/>
      <c r="J189" s="195"/>
      <c r="K189" s="271"/>
      <c r="L189" s="195"/>
      <c r="M189" s="305"/>
      <c r="N189" s="205"/>
    </row>
    <row r="190" spans="1:14" ht="15.75" customHeight="1">
      <c r="A190" s="159">
        <v>61</v>
      </c>
      <c r="B190" s="367" t="s">
        <v>948</v>
      </c>
      <c r="C190" s="338" t="s">
        <v>942</v>
      </c>
      <c r="D190" s="159" t="s">
        <v>882</v>
      </c>
      <c r="E190" s="159" t="s">
        <v>883</v>
      </c>
      <c r="F190" s="159" t="s">
        <v>731</v>
      </c>
      <c r="G190" s="171" t="s">
        <v>48</v>
      </c>
      <c r="H190" s="159" t="s">
        <v>917</v>
      </c>
      <c r="I190" s="159">
        <v>7</v>
      </c>
      <c r="J190" s="206">
        <v>29</v>
      </c>
      <c r="K190" s="206">
        <v>66</v>
      </c>
      <c r="L190" s="271">
        <v>44</v>
      </c>
      <c r="M190" s="206" t="s">
        <v>44</v>
      </c>
      <c r="N190" s="162" t="s">
        <v>177</v>
      </c>
    </row>
    <row r="191" spans="1:14" ht="15.75" customHeight="1">
      <c r="A191" s="181"/>
      <c r="B191" s="337"/>
      <c r="C191" s="177"/>
      <c r="D191" s="177"/>
      <c r="E191" s="177"/>
      <c r="F191" s="177"/>
      <c r="G191" s="181"/>
      <c r="H191" s="181"/>
      <c r="I191" s="215"/>
      <c r="J191" s="258"/>
      <c r="K191" s="277"/>
      <c r="L191" s="215"/>
      <c r="M191" s="308"/>
      <c r="N191" s="205"/>
    </row>
    <row r="192" spans="1:14" ht="15.75" customHeight="1">
      <c r="A192" s="165">
        <v>62</v>
      </c>
      <c r="B192" s="371" t="s">
        <v>948</v>
      </c>
      <c r="C192" s="341" t="s">
        <v>944</v>
      </c>
      <c r="D192" s="159" t="s">
        <v>922</v>
      </c>
      <c r="E192" s="159" t="s">
        <v>905</v>
      </c>
      <c r="F192" s="159" t="s">
        <v>198</v>
      </c>
      <c r="G192" s="157" t="s">
        <v>705</v>
      </c>
      <c r="H192" s="159">
        <v>7</v>
      </c>
      <c r="I192" s="159">
        <v>7</v>
      </c>
      <c r="J192" s="159">
        <v>17.5</v>
      </c>
      <c r="K192" s="421">
        <v>41</v>
      </c>
      <c r="L192" s="422">
        <f t="shared" ref="L192" si="10">J192*100/K192</f>
        <v>42.68292682926829</v>
      </c>
      <c r="M192" s="159" t="s">
        <v>229</v>
      </c>
      <c r="N192" s="162" t="s">
        <v>923</v>
      </c>
    </row>
    <row r="193" spans="1:14" ht="15.75" customHeight="1">
      <c r="A193" s="159"/>
      <c r="B193" s="338"/>
      <c r="C193" s="181"/>
      <c r="D193" s="181"/>
      <c r="E193" s="181"/>
      <c r="F193" s="188"/>
      <c r="G193" s="181"/>
      <c r="H193" s="181"/>
      <c r="I193" s="215"/>
      <c r="J193" s="214"/>
      <c r="K193" s="275"/>
      <c r="L193" s="215"/>
      <c r="M193" s="222"/>
      <c r="N193" s="205"/>
    </row>
    <row r="194" spans="1:14" ht="15.75" customHeight="1">
      <c r="A194" s="159">
        <v>63</v>
      </c>
      <c r="B194" s="368" t="s">
        <v>948</v>
      </c>
      <c r="C194" s="341" t="s">
        <v>944</v>
      </c>
      <c r="D194" s="159" t="s">
        <v>79</v>
      </c>
      <c r="E194" s="159" t="s">
        <v>80</v>
      </c>
      <c r="F194" s="159" t="s">
        <v>51</v>
      </c>
      <c r="G194" s="159" t="s">
        <v>52</v>
      </c>
      <c r="H194" s="159" t="s">
        <v>81</v>
      </c>
      <c r="I194" s="159">
        <v>10</v>
      </c>
      <c r="J194" s="165">
        <v>32</v>
      </c>
      <c r="K194" s="421">
        <v>57</v>
      </c>
      <c r="L194" s="422">
        <f t="shared" ref="L194" si="11">J194*100/K194</f>
        <v>56.140350877192979</v>
      </c>
      <c r="M194" s="165" t="s">
        <v>39</v>
      </c>
      <c r="N194" s="162" t="s">
        <v>726</v>
      </c>
    </row>
    <row r="195" spans="1:14" ht="15.75" customHeight="1">
      <c r="A195" s="159"/>
      <c r="B195" s="338"/>
      <c r="C195" s="165"/>
      <c r="D195" s="157"/>
      <c r="E195" s="157"/>
      <c r="F195" s="171"/>
      <c r="G195" s="171"/>
      <c r="H195" s="171"/>
      <c r="I195" s="206"/>
      <c r="J195" s="206"/>
      <c r="K195" s="205"/>
      <c r="L195" s="206"/>
      <c r="M195" s="306"/>
      <c r="N195" s="205"/>
    </row>
    <row r="196" spans="1:14" ht="15.75" customHeight="1">
      <c r="A196" s="159">
        <v>64</v>
      </c>
      <c r="B196" s="368" t="s">
        <v>948</v>
      </c>
      <c r="C196" s="338" t="s">
        <v>937</v>
      </c>
      <c r="D196" s="193" t="s">
        <v>887</v>
      </c>
      <c r="E196" s="193" t="s">
        <v>257</v>
      </c>
      <c r="F196" s="255" t="s">
        <v>848</v>
      </c>
      <c r="G196" s="255" t="s">
        <v>117</v>
      </c>
      <c r="H196" s="255" t="s">
        <v>176</v>
      </c>
      <c r="I196" s="255">
        <v>8</v>
      </c>
      <c r="J196" s="160">
        <v>43</v>
      </c>
      <c r="K196" s="160">
        <v>100</v>
      </c>
      <c r="L196" s="160">
        <v>43</v>
      </c>
      <c r="M196" s="160" t="s">
        <v>172</v>
      </c>
      <c r="N196" s="165" t="s">
        <v>503</v>
      </c>
    </row>
    <row r="197" spans="1:14" ht="15.75" customHeight="1">
      <c r="A197" s="179"/>
      <c r="B197" s="338"/>
      <c r="C197" s="177"/>
      <c r="D197" s="177"/>
      <c r="E197" s="177"/>
      <c r="F197" s="177"/>
      <c r="G197" s="177"/>
      <c r="H197" s="177"/>
      <c r="I197" s="269"/>
      <c r="J197" s="269"/>
      <c r="K197" s="278"/>
      <c r="L197" s="269"/>
      <c r="M197" s="303"/>
      <c r="N197" s="205"/>
    </row>
    <row r="198" spans="1:14" ht="15.75" customHeight="1">
      <c r="A198" s="206">
        <v>65</v>
      </c>
      <c r="B198" s="367" t="s">
        <v>948</v>
      </c>
      <c r="C198" s="342" t="s">
        <v>943</v>
      </c>
      <c r="D198" s="184" t="s">
        <v>600</v>
      </c>
      <c r="E198" s="184" t="s">
        <v>50</v>
      </c>
      <c r="F198" s="184" t="s">
        <v>441</v>
      </c>
      <c r="G198" s="184" t="s">
        <v>62</v>
      </c>
      <c r="H198" s="268">
        <v>8</v>
      </c>
      <c r="I198" s="268">
        <v>8</v>
      </c>
      <c r="J198" s="268">
        <v>59</v>
      </c>
      <c r="K198" s="268">
        <v>100</v>
      </c>
      <c r="L198" s="268">
        <v>59</v>
      </c>
      <c r="M198" s="268" t="s">
        <v>39</v>
      </c>
      <c r="N198" s="282" t="s">
        <v>776</v>
      </c>
    </row>
    <row r="199" spans="1:14" ht="15.75" customHeight="1">
      <c r="A199" s="206"/>
      <c r="B199" s="338"/>
      <c r="C199" s="159"/>
      <c r="D199" s="159"/>
      <c r="E199" s="159"/>
      <c r="F199" s="171"/>
      <c r="G199" s="159"/>
      <c r="H199" s="159"/>
      <c r="I199" s="206"/>
      <c r="J199" s="206"/>
      <c r="K199" s="271"/>
      <c r="L199" s="206"/>
      <c r="M199" s="306"/>
      <c r="N199" s="205"/>
    </row>
    <row r="200" spans="1:14" ht="15.75" customHeight="1">
      <c r="A200" s="159">
        <v>66</v>
      </c>
      <c r="B200" s="369" t="s">
        <v>948</v>
      </c>
      <c r="C200" s="356" t="s">
        <v>943</v>
      </c>
      <c r="D200" s="231" t="s">
        <v>242</v>
      </c>
      <c r="E200" s="231" t="s">
        <v>56</v>
      </c>
      <c r="F200" s="231" t="s">
        <v>51</v>
      </c>
      <c r="G200" s="236" t="s">
        <v>48</v>
      </c>
      <c r="H200" s="231" t="s">
        <v>55</v>
      </c>
      <c r="I200" s="231">
        <v>8</v>
      </c>
      <c r="J200" s="231">
        <v>53</v>
      </c>
      <c r="K200" s="233">
        <v>100</v>
      </c>
      <c r="L200" s="231">
        <v>53</v>
      </c>
      <c r="M200" s="231" t="s">
        <v>44</v>
      </c>
      <c r="N200" s="237" t="s">
        <v>796</v>
      </c>
    </row>
    <row r="201" spans="1:14" ht="15.75" customHeight="1">
      <c r="A201" s="159"/>
      <c r="B201" s="338"/>
      <c r="C201" s="159"/>
      <c r="D201" s="159"/>
      <c r="E201" s="159"/>
      <c r="F201" s="159"/>
      <c r="G201" s="159"/>
      <c r="H201" s="159"/>
      <c r="I201" s="157"/>
      <c r="J201" s="159"/>
      <c r="K201" s="204"/>
      <c r="L201" s="159"/>
      <c r="M201" s="197"/>
      <c r="N201" s="205"/>
    </row>
    <row r="202" spans="1:14" ht="15.75" customHeight="1">
      <c r="A202" s="159">
        <v>67</v>
      </c>
      <c r="B202" s="368" t="s">
        <v>948</v>
      </c>
      <c r="C202" s="343" t="s">
        <v>944</v>
      </c>
      <c r="D202" s="259" t="s">
        <v>927</v>
      </c>
      <c r="E202" s="259" t="s">
        <v>151</v>
      </c>
      <c r="F202" s="259" t="s">
        <v>202</v>
      </c>
      <c r="G202" s="259" t="s">
        <v>48</v>
      </c>
      <c r="H202" s="259" t="s">
        <v>81</v>
      </c>
      <c r="I202" s="259">
        <v>10</v>
      </c>
      <c r="J202" s="206">
        <v>27</v>
      </c>
      <c r="K202" s="421">
        <v>57</v>
      </c>
      <c r="L202" s="422">
        <f t="shared" ref="L202" si="12">J202*100/K202</f>
        <v>47.368421052631582</v>
      </c>
      <c r="M202" s="206" t="s">
        <v>229</v>
      </c>
      <c r="N202" s="234" t="s">
        <v>749</v>
      </c>
    </row>
    <row r="203" spans="1:14" ht="15.75" customHeight="1">
      <c r="A203" s="165"/>
      <c r="B203" s="341"/>
      <c r="C203" s="159"/>
      <c r="D203" s="159"/>
      <c r="E203" s="159"/>
      <c r="F203" s="157"/>
      <c r="G203" s="159"/>
      <c r="H203" s="159"/>
      <c r="I203" s="159"/>
      <c r="J203" s="160"/>
      <c r="K203" s="160"/>
      <c r="L203" s="159"/>
      <c r="M203" s="306"/>
      <c r="N203" s="205"/>
    </row>
    <row r="204" spans="1:14" ht="15.75" customHeight="1">
      <c r="A204" s="159">
        <v>68</v>
      </c>
      <c r="B204" s="368" t="s">
        <v>948</v>
      </c>
      <c r="C204" s="343" t="s">
        <v>944</v>
      </c>
      <c r="D204" s="234" t="s">
        <v>692</v>
      </c>
      <c r="E204" s="234" t="s">
        <v>320</v>
      </c>
      <c r="F204" s="234" t="s">
        <v>139</v>
      </c>
      <c r="G204" s="205" t="s">
        <v>705</v>
      </c>
      <c r="H204" s="234">
        <v>11</v>
      </c>
      <c r="I204" s="234">
        <v>11</v>
      </c>
      <c r="J204" s="206">
        <v>27.5</v>
      </c>
      <c r="K204" s="421">
        <v>57</v>
      </c>
      <c r="L204" s="422">
        <f t="shared" ref="L204" si="13">J204*100/K204</f>
        <v>48.245614035087719</v>
      </c>
      <c r="M204" s="206" t="s">
        <v>229</v>
      </c>
      <c r="N204" s="162" t="s">
        <v>745</v>
      </c>
    </row>
    <row r="205" spans="1:14" ht="15.75" customHeight="1">
      <c r="A205" s="159"/>
      <c r="B205" s="338"/>
      <c r="C205" s="188"/>
      <c r="D205" s="188"/>
      <c r="E205" s="188"/>
      <c r="F205" s="188"/>
      <c r="G205" s="188"/>
      <c r="H205" s="176"/>
      <c r="I205" s="181"/>
      <c r="J205" s="181"/>
      <c r="K205" s="185"/>
      <c r="L205" s="181"/>
      <c r="M205" s="222"/>
      <c r="N205" s="205"/>
    </row>
    <row r="206" spans="1:14" ht="15.75" customHeight="1">
      <c r="A206" s="165">
        <v>69</v>
      </c>
      <c r="B206" s="371" t="s">
        <v>948</v>
      </c>
      <c r="C206" s="344" t="s">
        <v>931</v>
      </c>
      <c r="D206" s="181" t="s">
        <v>863</v>
      </c>
      <c r="E206" s="181" t="s">
        <v>129</v>
      </c>
      <c r="F206" s="181" t="s">
        <v>22</v>
      </c>
      <c r="G206" s="181" t="s">
        <v>66</v>
      </c>
      <c r="H206" s="181">
        <v>9</v>
      </c>
      <c r="I206" s="181">
        <v>9</v>
      </c>
      <c r="J206" s="175">
        <v>26</v>
      </c>
      <c r="K206" s="175">
        <v>70</v>
      </c>
      <c r="L206" s="290">
        <v>37</v>
      </c>
      <c r="M206" s="175" t="s">
        <v>166</v>
      </c>
      <c r="N206" s="181" t="s">
        <v>304</v>
      </c>
    </row>
    <row r="207" spans="1:14" ht="15.75" customHeight="1">
      <c r="A207" s="159"/>
      <c r="B207" s="159"/>
      <c r="C207" s="165"/>
      <c r="D207" s="160"/>
      <c r="E207" s="160"/>
      <c r="F207" s="160"/>
      <c r="G207" s="160"/>
      <c r="H207" s="160"/>
      <c r="I207" s="171"/>
      <c r="J207" s="159"/>
      <c r="K207" s="238"/>
      <c r="L207" s="171"/>
      <c r="M207" s="309"/>
      <c r="N207" s="205"/>
    </row>
    <row r="208" spans="1:14" ht="15.75" customHeight="1">
      <c r="A208" s="211">
        <v>70</v>
      </c>
      <c r="B208" s="371" t="s">
        <v>948</v>
      </c>
      <c r="C208" s="197" t="s">
        <v>928</v>
      </c>
      <c r="D208" s="171" t="s">
        <v>58</v>
      </c>
      <c r="E208" s="171" t="s">
        <v>59</v>
      </c>
      <c r="F208" s="171" t="s">
        <v>60</v>
      </c>
      <c r="G208" s="171" t="s">
        <v>48</v>
      </c>
      <c r="H208" s="171" t="s">
        <v>55</v>
      </c>
      <c r="I208" s="171">
        <v>8</v>
      </c>
      <c r="J208" s="165">
        <v>34</v>
      </c>
      <c r="K208" s="160">
        <v>100</v>
      </c>
      <c r="L208" s="238">
        <f>J208/K208*100</f>
        <v>34</v>
      </c>
      <c r="M208" s="165" t="s">
        <v>44</v>
      </c>
      <c r="N208" s="326" t="s">
        <v>49</v>
      </c>
    </row>
    <row r="209" spans="1:14" ht="15.75" customHeight="1">
      <c r="A209" s="159"/>
      <c r="B209" s="338"/>
      <c r="C209" s="165"/>
      <c r="D209" s="165"/>
      <c r="E209" s="165"/>
      <c r="F209" s="165"/>
      <c r="G209" s="157"/>
      <c r="H209" s="157"/>
      <c r="I209" s="159"/>
      <c r="J209" s="159"/>
      <c r="K209" s="204"/>
      <c r="L209" s="159"/>
      <c r="M209" s="305"/>
      <c r="N209" s="205"/>
    </row>
    <row r="210" spans="1:14" ht="15.75" customHeight="1">
      <c r="A210" s="159">
        <v>71</v>
      </c>
      <c r="B210" s="368" t="s">
        <v>948</v>
      </c>
      <c r="C210" s="344" t="s">
        <v>934</v>
      </c>
      <c r="D210" s="159" t="s">
        <v>462</v>
      </c>
      <c r="E210" s="159" t="s">
        <v>21</v>
      </c>
      <c r="F210" s="159" t="s">
        <v>37</v>
      </c>
      <c r="G210" s="165" t="s">
        <v>38</v>
      </c>
      <c r="H210" s="159">
        <v>10</v>
      </c>
      <c r="I210" s="159">
        <v>10</v>
      </c>
      <c r="J210" s="159">
        <v>42</v>
      </c>
      <c r="K210" s="159">
        <v>90</v>
      </c>
      <c r="L210" s="204">
        <v>46.6</v>
      </c>
      <c r="M210" s="159" t="s">
        <v>544</v>
      </c>
      <c r="N210" s="165" t="s">
        <v>448</v>
      </c>
    </row>
    <row r="211" spans="1:14" ht="15.75" customHeight="1">
      <c r="A211" s="159"/>
      <c r="B211" s="340"/>
      <c r="C211" s="165"/>
      <c r="D211" s="165"/>
      <c r="E211" s="165"/>
      <c r="F211" s="165"/>
      <c r="G211" s="165"/>
      <c r="H211" s="157"/>
      <c r="I211" s="159"/>
      <c r="J211" s="159"/>
      <c r="K211" s="180"/>
      <c r="L211" s="262"/>
      <c r="M211" s="305"/>
      <c r="N211" s="205"/>
    </row>
    <row r="212" spans="1:14" ht="15.75" customHeight="1">
      <c r="A212" s="159">
        <v>72</v>
      </c>
      <c r="B212" s="368" t="s">
        <v>948</v>
      </c>
      <c r="C212" s="349" t="s">
        <v>933</v>
      </c>
      <c r="D212" s="181" t="s">
        <v>874</v>
      </c>
      <c r="E212" s="181" t="s">
        <v>257</v>
      </c>
      <c r="F212" s="181" t="s">
        <v>192</v>
      </c>
      <c r="G212" s="181" t="s">
        <v>19</v>
      </c>
      <c r="H212" s="181">
        <v>10</v>
      </c>
      <c r="I212" s="181">
        <v>10</v>
      </c>
      <c r="J212" s="181">
        <v>48</v>
      </c>
      <c r="K212" s="202">
        <v>95</v>
      </c>
      <c r="L212" s="243">
        <v>50</v>
      </c>
      <c r="M212" s="242" t="s">
        <v>39</v>
      </c>
      <c r="N212" s="181" t="s">
        <v>398</v>
      </c>
    </row>
    <row r="213" spans="1:14" ht="15.75" customHeight="1">
      <c r="A213" s="181"/>
      <c r="B213" s="354"/>
      <c r="C213" s="183"/>
      <c r="D213" s="183"/>
      <c r="E213" s="183"/>
      <c r="F213" s="183"/>
      <c r="G213" s="183"/>
      <c r="H213" s="183"/>
      <c r="I213" s="202"/>
      <c r="J213" s="202"/>
      <c r="K213" s="244"/>
      <c r="L213" s="202"/>
      <c r="M213" s="222"/>
      <c r="N213" s="205"/>
    </row>
    <row r="214" spans="1:14" ht="15.75" customHeight="1">
      <c r="A214" s="159">
        <v>73</v>
      </c>
      <c r="B214" s="368" t="s">
        <v>948</v>
      </c>
      <c r="C214" s="345" t="s">
        <v>941</v>
      </c>
      <c r="D214" s="181" t="s">
        <v>916</v>
      </c>
      <c r="E214" s="181" t="s">
        <v>61</v>
      </c>
      <c r="F214" s="181" t="s">
        <v>74</v>
      </c>
      <c r="G214" s="181" t="s">
        <v>62</v>
      </c>
      <c r="H214" s="181">
        <v>11</v>
      </c>
      <c r="I214" s="181">
        <v>11</v>
      </c>
      <c r="J214" s="211">
        <v>93</v>
      </c>
      <c r="K214" s="211">
        <v>150</v>
      </c>
      <c r="L214" s="228">
        <f>J214*100/K214</f>
        <v>62</v>
      </c>
      <c r="M214" s="211" t="s">
        <v>44</v>
      </c>
      <c r="N214" s="186" t="s">
        <v>94</v>
      </c>
    </row>
    <row r="215" spans="1:14" ht="15.75" customHeight="1">
      <c r="A215" s="159"/>
      <c r="B215" s="337"/>
      <c r="C215" s="181"/>
      <c r="D215" s="181"/>
      <c r="E215" s="181"/>
      <c r="F215" s="181"/>
      <c r="G215" s="181"/>
      <c r="H215" s="181"/>
      <c r="I215" s="223"/>
      <c r="J215" s="223"/>
      <c r="K215" s="223"/>
      <c r="L215" s="223"/>
      <c r="M215" s="308"/>
      <c r="N215" s="205"/>
    </row>
    <row r="216" spans="1:14" ht="15.75" customHeight="1">
      <c r="A216" s="165">
        <v>74</v>
      </c>
      <c r="B216" s="371" t="s">
        <v>948</v>
      </c>
      <c r="C216" s="344" t="s">
        <v>937</v>
      </c>
      <c r="D216" s="159" t="s">
        <v>95</v>
      </c>
      <c r="E216" s="159" t="s">
        <v>46</v>
      </c>
      <c r="F216" s="159" t="s">
        <v>83</v>
      </c>
      <c r="G216" s="159" t="s">
        <v>19</v>
      </c>
      <c r="H216" s="159">
        <v>11</v>
      </c>
      <c r="I216" s="159">
        <v>11</v>
      </c>
      <c r="J216" s="165">
        <v>40</v>
      </c>
      <c r="K216" s="160">
        <v>100</v>
      </c>
      <c r="L216" s="160">
        <v>40</v>
      </c>
      <c r="M216" s="160" t="s">
        <v>166</v>
      </c>
      <c r="N216" s="159" t="s">
        <v>78</v>
      </c>
    </row>
    <row r="217" spans="1:14" ht="15.75" customHeight="1">
      <c r="A217" s="165"/>
      <c r="B217" s="341"/>
      <c r="C217" s="159"/>
      <c r="D217" s="159"/>
      <c r="E217" s="159"/>
      <c r="F217" s="171"/>
      <c r="G217" s="159"/>
      <c r="H217" s="159"/>
      <c r="I217" s="159"/>
      <c r="J217" s="160"/>
      <c r="K217" s="160"/>
      <c r="L217" s="159"/>
      <c r="M217" s="306"/>
      <c r="N217" s="205"/>
    </row>
    <row r="218" spans="1:14" ht="15.75" customHeight="1">
      <c r="A218" s="249">
        <v>75</v>
      </c>
      <c r="B218" s="370" t="s">
        <v>948</v>
      </c>
      <c r="C218" s="357" t="s">
        <v>940</v>
      </c>
      <c r="D218" s="263" t="s">
        <v>904</v>
      </c>
      <c r="E218" s="263" t="s">
        <v>803</v>
      </c>
      <c r="F218" s="177" t="s">
        <v>51</v>
      </c>
      <c r="G218" s="287" t="s">
        <v>48</v>
      </c>
      <c r="H218" s="287" t="s">
        <v>29</v>
      </c>
      <c r="I218" s="287">
        <v>7</v>
      </c>
      <c r="J218" s="183">
        <v>19</v>
      </c>
      <c r="K218" s="183">
        <v>25</v>
      </c>
      <c r="L218" s="178">
        <v>76</v>
      </c>
      <c r="M218" s="183" t="s">
        <v>229</v>
      </c>
      <c r="N218" s="192" t="s">
        <v>789</v>
      </c>
    </row>
    <row r="219" spans="1:14" ht="15.75" customHeight="1">
      <c r="A219" s="249"/>
      <c r="B219" s="342"/>
      <c r="C219" s="345"/>
      <c r="D219" s="171"/>
      <c r="E219" s="171"/>
      <c r="F219" s="171"/>
      <c r="G219" s="171"/>
      <c r="H219" s="171"/>
      <c r="I219" s="171"/>
      <c r="J219" s="265"/>
      <c r="K219" s="194"/>
      <c r="L219" s="291"/>
      <c r="M219" s="194"/>
      <c r="N219" s="172"/>
    </row>
    <row r="220" spans="1:14" ht="15.75" customHeight="1">
      <c r="A220" s="165">
        <v>76</v>
      </c>
      <c r="B220" s="371" t="s">
        <v>948</v>
      </c>
      <c r="C220" s="344" t="s">
        <v>932</v>
      </c>
      <c r="D220" s="159" t="s">
        <v>866</v>
      </c>
      <c r="E220" s="159" t="s">
        <v>758</v>
      </c>
      <c r="F220" s="159" t="s">
        <v>867</v>
      </c>
      <c r="G220" s="171" t="s">
        <v>48</v>
      </c>
      <c r="H220" s="159" t="s">
        <v>243</v>
      </c>
      <c r="I220" s="159">
        <v>7</v>
      </c>
      <c r="J220" s="259">
        <v>10</v>
      </c>
      <c r="K220" s="206">
        <v>50</v>
      </c>
      <c r="L220" s="205">
        <f>(J220/K220)*100</f>
        <v>20</v>
      </c>
      <c r="M220" s="259" t="s">
        <v>44</v>
      </c>
      <c r="N220" s="162" t="s">
        <v>414</v>
      </c>
    </row>
    <row r="221" spans="1:14" ht="15.75" customHeight="1">
      <c r="A221" s="159"/>
      <c r="B221" s="159"/>
      <c r="C221" s="171"/>
      <c r="D221" s="171"/>
      <c r="E221" s="171"/>
      <c r="F221" s="171"/>
      <c r="G221" s="171"/>
      <c r="H221" s="171"/>
      <c r="I221" s="159"/>
      <c r="J221" s="159"/>
      <c r="K221" s="238"/>
      <c r="L221" s="159"/>
      <c r="M221" s="333"/>
      <c r="N221" s="205"/>
    </row>
    <row r="222" spans="1:14" ht="15.75" customHeight="1">
      <c r="A222" s="159">
        <v>77</v>
      </c>
      <c r="B222" s="368" t="s">
        <v>948</v>
      </c>
      <c r="C222" s="345" t="s">
        <v>930</v>
      </c>
      <c r="D222" s="171" t="s">
        <v>859</v>
      </c>
      <c r="E222" s="171" t="s">
        <v>80</v>
      </c>
      <c r="F222" s="171" t="s">
        <v>51</v>
      </c>
      <c r="G222" s="171" t="s">
        <v>48</v>
      </c>
      <c r="H222" s="171" t="s">
        <v>71</v>
      </c>
      <c r="I222" s="171">
        <v>9</v>
      </c>
      <c r="J222" s="265">
        <v>62</v>
      </c>
      <c r="K222" s="194">
        <v>85</v>
      </c>
      <c r="L222" s="291">
        <f>J222/K222*100</f>
        <v>72.941176470588232</v>
      </c>
      <c r="M222" s="194" t="s">
        <v>166</v>
      </c>
      <c r="N222" s="172" t="s">
        <v>244</v>
      </c>
    </row>
    <row r="223" spans="1:14" ht="15.75" customHeight="1">
      <c r="A223" s="159"/>
      <c r="B223" s="338"/>
      <c r="C223" s="160"/>
      <c r="D223" s="160"/>
      <c r="E223" s="160"/>
      <c r="F223" s="157"/>
      <c r="G223" s="160"/>
      <c r="H223" s="160"/>
      <c r="I223" s="159"/>
      <c r="J223" s="160"/>
      <c r="K223" s="204"/>
      <c r="L223" s="159"/>
      <c r="M223" s="306"/>
      <c r="N223" s="205"/>
    </row>
    <row r="224" spans="1:14" ht="15.75" customHeight="1">
      <c r="A224" s="159">
        <v>78</v>
      </c>
      <c r="B224" s="367" t="s">
        <v>948</v>
      </c>
      <c r="C224" s="357" t="s">
        <v>938</v>
      </c>
      <c r="D224" s="181" t="s">
        <v>891</v>
      </c>
      <c r="E224" s="181" t="s">
        <v>214</v>
      </c>
      <c r="F224" s="181" t="s">
        <v>175</v>
      </c>
      <c r="G224" s="181" t="s">
        <v>19</v>
      </c>
      <c r="H224" s="181">
        <v>5</v>
      </c>
      <c r="I224" s="181">
        <v>5</v>
      </c>
      <c r="J224" s="214">
        <v>15</v>
      </c>
      <c r="K224" s="258">
        <v>35</v>
      </c>
      <c r="L224" s="277">
        <f>(J224*100)/35</f>
        <v>42.857142857142854</v>
      </c>
      <c r="M224" s="214" t="s">
        <v>229</v>
      </c>
      <c r="N224" s="214" t="s">
        <v>617</v>
      </c>
    </row>
    <row r="225" spans="1:14" ht="15.75" customHeight="1">
      <c r="A225" s="159"/>
      <c r="B225" s="338"/>
      <c r="C225" s="181"/>
      <c r="D225" s="181"/>
      <c r="E225" s="181"/>
      <c r="F225" s="181"/>
      <c r="G225" s="181"/>
      <c r="H225" s="181"/>
      <c r="I225" s="176"/>
      <c r="J225" s="181"/>
      <c r="K225" s="185"/>
      <c r="L225" s="176"/>
      <c r="M225" s="220"/>
      <c r="N225" s="205"/>
    </row>
    <row r="226" spans="1:14" ht="15.75" customHeight="1">
      <c r="A226" s="159">
        <v>79</v>
      </c>
      <c r="B226" s="368" t="s">
        <v>948</v>
      </c>
      <c r="C226" s="347" t="s">
        <v>938</v>
      </c>
      <c r="D226" s="181" t="s">
        <v>583</v>
      </c>
      <c r="E226" s="181" t="s">
        <v>69</v>
      </c>
      <c r="F226" s="181" t="s">
        <v>70</v>
      </c>
      <c r="G226" s="188" t="s">
        <v>38</v>
      </c>
      <c r="H226" s="181">
        <v>7</v>
      </c>
      <c r="I226" s="181">
        <v>7</v>
      </c>
      <c r="J226" s="188">
        <v>23</v>
      </c>
      <c r="K226" s="183">
        <v>35</v>
      </c>
      <c r="L226" s="178">
        <f>J226*100/K226</f>
        <v>65.714285714285708</v>
      </c>
      <c r="M226" s="222" t="s">
        <v>39</v>
      </c>
      <c r="N226" s="210" t="s">
        <v>899</v>
      </c>
    </row>
    <row r="227" spans="1:14" ht="15.75" customHeight="1">
      <c r="A227" s="211"/>
      <c r="B227" s="338"/>
      <c r="C227" s="159"/>
      <c r="D227" s="159"/>
      <c r="E227" s="159"/>
      <c r="F227" s="159"/>
      <c r="G227" s="159"/>
      <c r="H227" s="159"/>
      <c r="I227" s="172"/>
      <c r="J227" s="211"/>
      <c r="K227" s="230"/>
      <c r="L227" s="211"/>
      <c r="M227" s="303"/>
      <c r="N227" s="205"/>
    </row>
    <row r="228" spans="1:14" ht="15.75" customHeight="1">
      <c r="A228" s="250">
        <v>80</v>
      </c>
      <c r="B228" s="370" t="s">
        <v>948</v>
      </c>
      <c r="C228" s="346" t="s">
        <v>934</v>
      </c>
      <c r="D228" s="159" t="s">
        <v>875</v>
      </c>
      <c r="E228" s="159" t="s">
        <v>876</v>
      </c>
      <c r="F228" s="160" t="s">
        <v>515</v>
      </c>
      <c r="G228" s="160" t="s">
        <v>122</v>
      </c>
      <c r="H228" s="160" t="s">
        <v>24</v>
      </c>
      <c r="I228" s="160">
        <v>7</v>
      </c>
      <c r="J228" s="159">
        <v>47</v>
      </c>
      <c r="K228" s="159">
        <v>70</v>
      </c>
      <c r="L228" s="204">
        <v>67</v>
      </c>
      <c r="M228" s="159" t="s">
        <v>544</v>
      </c>
      <c r="N228" s="165" t="s">
        <v>444</v>
      </c>
    </row>
    <row r="229" spans="1:14" ht="15.75" customHeight="1">
      <c r="A229" s="181"/>
      <c r="B229" s="337"/>
      <c r="C229" s="181"/>
      <c r="D229" s="181"/>
      <c r="E229" s="181"/>
      <c r="F229" s="181"/>
      <c r="G229" s="181"/>
      <c r="H229" s="181"/>
      <c r="I229" s="183"/>
      <c r="J229" s="183"/>
      <c r="K229" s="178"/>
      <c r="L229" s="183"/>
      <c r="M229" s="311"/>
      <c r="N229" s="205"/>
    </row>
    <row r="230" spans="1:14" ht="15.75" customHeight="1">
      <c r="A230" s="159">
        <v>81</v>
      </c>
      <c r="B230" s="369" t="s">
        <v>948</v>
      </c>
      <c r="C230" s="346" t="s">
        <v>934</v>
      </c>
      <c r="D230" s="159" t="s">
        <v>463</v>
      </c>
      <c r="E230" s="159" t="s">
        <v>61</v>
      </c>
      <c r="F230" s="159" t="s">
        <v>175</v>
      </c>
      <c r="G230" s="165" t="s">
        <v>38</v>
      </c>
      <c r="H230" s="159">
        <v>10</v>
      </c>
      <c r="I230" s="159">
        <v>10</v>
      </c>
      <c r="J230" s="157">
        <v>46</v>
      </c>
      <c r="K230" s="159">
        <v>90</v>
      </c>
      <c r="L230" s="204">
        <v>51.1</v>
      </c>
      <c r="M230" s="159" t="s">
        <v>172</v>
      </c>
      <c r="N230" s="165" t="s">
        <v>448</v>
      </c>
    </row>
    <row r="231" spans="1:14" ht="15.75" customHeight="1">
      <c r="A231" s="159"/>
      <c r="B231" s="338"/>
      <c r="C231" s="157"/>
      <c r="D231" s="157"/>
      <c r="E231" s="157"/>
      <c r="F231" s="157"/>
      <c r="G231" s="157"/>
      <c r="H231" s="157"/>
      <c r="I231" s="159"/>
      <c r="J231" s="165"/>
      <c r="K231" s="230"/>
      <c r="L231" s="159"/>
      <c r="M231" s="309"/>
      <c r="N231" s="205"/>
    </row>
    <row r="232" spans="1:14" ht="15.75" customHeight="1">
      <c r="A232" s="181">
        <v>82</v>
      </c>
      <c r="B232" s="369" t="s">
        <v>948</v>
      </c>
      <c r="C232" s="353" t="s">
        <v>944</v>
      </c>
      <c r="D232" s="159" t="s">
        <v>736</v>
      </c>
      <c r="E232" s="159" t="s">
        <v>50</v>
      </c>
      <c r="F232" s="159" t="s">
        <v>372</v>
      </c>
      <c r="G232" s="157" t="s">
        <v>28</v>
      </c>
      <c r="H232" s="159" t="s">
        <v>71</v>
      </c>
      <c r="I232" s="159">
        <v>9</v>
      </c>
      <c r="J232" s="171">
        <v>22</v>
      </c>
      <c r="K232" s="421">
        <v>57</v>
      </c>
      <c r="L232" s="422">
        <f t="shared" ref="L232" si="14">J232*100/K232</f>
        <v>38.596491228070178</v>
      </c>
      <c r="M232" s="159" t="s">
        <v>229</v>
      </c>
      <c r="N232" s="162" t="s">
        <v>737</v>
      </c>
    </row>
    <row r="233" spans="1:14" ht="15.75" customHeight="1">
      <c r="A233" s="181"/>
      <c r="B233" s="337"/>
      <c r="C233" s="181"/>
      <c r="D233" s="181"/>
      <c r="E233" s="181"/>
      <c r="F233" s="176"/>
      <c r="G233" s="181"/>
      <c r="H233" s="181"/>
      <c r="I233" s="181"/>
      <c r="J233" s="183"/>
      <c r="K233" s="178"/>
      <c r="L233" s="181"/>
      <c r="M233" s="304"/>
      <c r="N233" s="205"/>
    </row>
    <row r="234" spans="1:14" ht="15.75" customHeight="1">
      <c r="A234" s="249">
        <v>83</v>
      </c>
      <c r="B234" s="372" t="s">
        <v>948</v>
      </c>
      <c r="C234" s="346" t="s">
        <v>939</v>
      </c>
      <c r="D234" s="159" t="s">
        <v>82</v>
      </c>
      <c r="E234" s="159" t="s">
        <v>46</v>
      </c>
      <c r="F234" s="159" t="s">
        <v>83</v>
      </c>
      <c r="G234" s="159" t="s">
        <v>28</v>
      </c>
      <c r="H234" s="159" t="s">
        <v>84</v>
      </c>
      <c r="I234" s="159">
        <v>10</v>
      </c>
      <c r="J234" s="160">
        <v>35</v>
      </c>
      <c r="K234" s="159">
        <v>72</v>
      </c>
      <c r="L234" s="416">
        <f t="shared" ref="L234" si="15">J234*100/K234</f>
        <v>48.611111111111114</v>
      </c>
      <c r="M234" s="157" t="s">
        <v>544</v>
      </c>
      <c r="N234" s="162" t="s">
        <v>85</v>
      </c>
    </row>
    <row r="235" spans="1:14" ht="15.75" customHeight="1">
      <c r="A235" s="159"/>
      <c r="B235" s="344"/>
      <c r="C235" s="259"/>
      <c r="D235" s="259"/>
      <c r="E235" s="259"/>
      <c r="F235" s="259"/>
      <c r="G235" s="259"/>
      <c r="H235" s="259"/>
      <c r="I235" s="259"/>
      <c r="J235" s="206"/>
      <c r="K235" s="206"/>
      <c r="L235" s="171"/>
      <c r="M235" s="306"/>
      <c r="N235" s="205"/>
    </row>
    <row r="236" spans="1:14" ht="15.75" customHeight="1">
      <c r="A236" s="159">
        <v>84</v>
      </c>
      <c r="B236" s="373" t="s">
        <v>948</v>
      </c>
      <c r="C236" s="337" t="s">
        <v>938</v>
      </c>
      <c r="D236" s="181" t="s">
        <v>892</v>
      </c>
      <c r="E236" s="181" t="s">
        <v>46</v>
      </c>
      <c r="F236" s="181" t="s">
        <v>47</v>
      </c>
      <c r="G236" s="181" t="s">
        <v>28</v>
      </c>
      <c r="H236" s="181" t="s">
        <v>893</v>
      </c>
      <c r="I236" s="181">
        <v>5</v>
      </c>
      <c r="J236" s="188">
        <v>21</v>
      </c>
      <c r="K236" s="183">
        <v>35</v>
      </c>
      <c r="L236" s="178">
        <f>(J236*100)/35</f>
        <v>60</v>
      </c>
      <c r="M236" s="181" t="s">
        <v>39</v>
      </c>
      <c r="N236" s="187" t="s">
        <v>894</v>
      </c>
    </row>
    <row r="237" spans="1:14" ht="15.75" customHeight="1">
      <c r="A237" s="165"/>
      <c r="B237" s="343"/>
      <c r="C237" s="206"/>
      <c r="D237" s="206"/>
      <c r="E237" s="206"/>
      <c r="F237" s="259"/>
      <c r="G237" s="206"/>
      <c r="H237" s="206"/>
      <c r="I237" s="206"/>
      <c r="J237" s="212"/>
      <c r="K237" s="212"/>
      <c r="L237" s="159"/>
      <c r="M237" s="313"/>
      <c r="N237" s="205"/>
    </row>
    <row r="238" spans="1:14" ht="15.75" customHeight="1">
      <c r="A238" s="165">
        <v>85</v>
      </c>
      <c r="B238" s="374" t="s">
        <v>948</v>
      </c>
      <c r="C238" s="338" t="s">
        <v>931</v>
      </c>
      <c r="D238" s="181" t="s">
        <v>319</v>
      </c>
      <c r="E238" s="181" t="s">
        <v>320</v>
      </c>
      <c r="F238" s="181" t="s">
        <v>54</v>
      </c>
      <c r="G238" s="188" t="s">
        <v>38</v>
      </c>
      <c r="H238" s="181">
        <v>9</v>
      </c>
      <c r="I238" s="181">
        <v>9</v>
      </c>
      <c r="J238" s="181">
        <v>28.5</v>
      </c>
      <c r="K238" s="181">
        <v>70</v>
      </c>
      <c r="L238" s="185">
        <v>41</v>
      </c>
      <c r="M238" s="181" t="s">
        <v>166</v>
      </c>
      <c r="N238" s="188" t="s">
        <v>312</v>
      </c>
    </row>
    <row r="239" spans="1:14" ht="15.75" customHeight="1">
      <c r="A239" s="249"/>
      <c r="B239" s="356"/>
      <c r="C239" s="231"/>
      <c r="D239" s="231"/>
      <c r="E239" s="231"/>
      <c r="F239" s="231"/>
      <c r="G239" s="231"/>
      <c r="H239" s="231"/>
      <c r="I239" s="231"/>
      <c r="J239" s="233"/>
      <c r="K239" s="231"/>
      <c r="L239" s="231"/>
      <c r="M239" s="313"/>
      <c r="N239" s="205"/>
    </row>
    <row r="240" spans="1:14" ht="15.75" customHeight="1">
      <c r="A240" s="361">
        <v>86</v>
      </c>
      <c r="B240" s="197">
        <v>1</v>
      </c>
      <c r="C240" s="337" t="s">
        <v>940</v>
      </c>
      <c r="D240" s="188" t="s">
        <v>908</v>
      </c>
      <c r="E240" s="188" t="s">
        <v>80</v>
      </c>
      <c r="F240" s="188" t="s">
        <v>74</v>
      </c>
      <c r="G240" s="188" t="s">
        <v>38</v>
      </c>
      <c r="H240" s="188">
        <v>9</v>
      </c>
      <c r="I240" s="188">
        <v>9</v>
      </c>
      <c r="J240" s="177">
        <v>19</v>
      </c>
      <c r="K240" s="183">
        <v>30</v>
      </c>
      <c r="L240" s="178">
        <v>63</v>
      </c>
      <c r="M240" s="181" t="s">
        <v>44</v>
      </c>
      <c r="N240" s="188" t="s">
        <v>690</v>
      </c>
    </row>
    <row r="241" spans="1:14" ht="15.75" customHeight="1">
      <c r="A241" s="159"/>
      <c r="B241" s="344"/>
      <c r="C241" s="258"/>
      <c r="D241" s="258"/>
      <c r="E241" s="258"/>
      <c r="F241" s="258"/>
      <c r="G241" s="258"/>
      <c r="H241" s="258"/>
      <c r="I241" s="214"/>
      <c r="J241" s="214"/>
      <c r="K241" s="275"/>
      <c r="L241" s="214"/>
      <c r="M241" s="316"/>
      <c r="N241" s="205"/>
    </row>
    <row r="242" spans="1:14" ht="15.75" customHeight="1">
      <c r="A242" s="249">
        <v>87</v>
      </c>
      <c r="B242" s="372" t="s">
        <v>948</v>
      </c>
      <c r="C242" s="340" t="s">
        <v>930</v>
      </c>
      <c r="D242" s="159" t="s">
        <v>856</v>
      </c>
      <c r="E242" s="159" t="s">
        <v>275</v>
      </c>
      <c r="F242" s="159" t="s">
        <v>83</v>
      </c>
      <c r="G242" s="165" t="s">
        <v>38</v>
      </c>
      <c r="H242" s="159">
        <v>7</v>
      </c>
      <c r="I242" s="159">
        <v>7</v>
      </c>
      <c r="J242" s="181">
        <v>10</v>
      </c>
      <c r="K242" s="181">
        <v>15</v>
      </c>
      <c r="L242" s="180">
        <f>J242/K242*100</f>
        <v>66.666666666666657</v>
      </c>
      <c r="M242" s="181" t="s">
        <v>172</v>
      </c>
      <c r="N242" s="157" t="s">
        <v>855</v>
      </c>
    </row>
    <row r="243" spans="1:14" ht="15.75" customHeight="1">
      <c r="A243" s="159"/>
      <c r="B243" s="345"/>
      <c r="C243" s="206"/>
      <c r="D243" s="206"/>
      <c r="E243" s="206"/>
      <c r="F243" s="206"/>
      <c r="G243" s="206"/>
      <c r="H243" s="206"/>
      <c r="I243" s="206"/>
      <c r="J243" s="232"/>
      <c r="K243" s="278"/>
      <c r="L243" s="206"/>
      <c r="M243" s="317"/>
      <c r="N243" s="205"/>
    </row>
    <row r="244" spans="1:14" ht="15.75" customHeight="1">
      <c r="A244" s="159">
        <v>88</v>
      </c>
      <c r="B244" s="373" t="s">
        <v>948</v>
      </c>
      <c r="C244" s="338" t="s">
        <v>937</v>
      </c>
      <c r="D244" s="255" t="s">
        <v>888</v>
      </c>
      <c r="E244" s="255" t="s">
        <v>61</v>
      </c>
      <c r="F244" s="255" t="s">
        <v>51</v>
      </c>
      <c r="G244" s="193" t="s">
        <v>131</v>
      </c>
      <c r="H244" s="255">
        <v>8</v>
      </c>
      <c r="I244" s="255">
        <v>8</v>
      </c>
      <c r="J244" s="159">
        <v>36</v>
      </c>
      <c r="K244" s="160">
        <v>100</v>
      </c>
      <c r="L244" s="160">
        <v>36</v>
      </c>
      <c r="M244" s="159" t="s">
        <v>166</v>
      </c>
      <c r="N244" s="165" t="s">
        <v>521</v>
      </c>
    </row>
    <row r="245" spans="1:14" ht="15.75" customHeight="1">
      <c r="A245" s="165"/>
      <c r="B245" s="343"/>
      <c r="C245" s="234"/>
      <c r="D245" s="234"/>
      <c r="E245" s="234"/>
      <c r="F245" s="205"/>
      <c r="G245" s="234"/>
      <c r="H245" s="234"/>
      <c r="I245" s="206"/>
      <c r="J245" s="212"/>
      <c r="K245" s="212"/>
      <c r="L245" s="206"/>
      <c r="M245" s="306"/>
      <c r="N245" s="205"/>
    </row>
    <row r="246" spans="1:14" ht="15.75" customHeight="1">
      <c r="A246" s="159">
        <v>89</v>
      </c>
      <c r="B246" s="373" t="s">
        <v>948</v>
      </c>
      <c r="C246" s="338" t="s">
        <v>934</v>
      </c>
      <c r="D246" s="171" t="s">
        <v>91</v>
      </c>
      <c r="E246" s="171" t="s">
        <v>257</v>
      </c>
      <c r="F246" s="171" t="s">
        <v>74</v>
      </c>
      <c r="G246" s="267" t="s">
        <v>48</v>
      </c>
      <c r="H246" s="171" t="s">
        <v>99</v>
      </c>
      <c r="I246" s="171">
        <v>11</v>
      </c>
      <c r="J246" s="159">
        <v>40</v>
      </c>
      <c r="K246" s="179">
        <v>90</v>
      </c>
      <c r="L246" s="204">
        <v>44.4</v>
      </c>
      <c r="M246" s="211" t="s">
        <v>544</v>
      </c>
      <c r="N246" s="172" t="s">
        <v>450</v>
      </c>
    </row>
    <row r="247" spans="1:14" ht="15.75" customHeight="1">
      <c r="A247" s="159"/>
      <c r="B247" s="357"/>
      <c r="C247" s="181"/>
      <c r="D247" s="181"/>
      <c r="E247" s="181"/>
      <c r="F247" s="181"/>
      <c r="G247" s="181"/>
      <c r="H247" s="181"/>
      <c r="I247" s="223"/>
      <c r="J247" s="223"/>
      <c r="K247" s="223"/>
      <c r="L247" s="223"/>
      <c r="M247" s="220"/>
      <c r="N247" s="205"/>
    </row>
    <row r="248" spans="1:14" ht="15.75" customHeight="1">
      <c r="A248" s="159">
        <v>90</v>
      </c>
      <c r="B248" s="373" t="s">
        <v>948</v>
      </c>
      <c r="C248" s="341" t="s">
        <v>944</v>
      </c>
      <c r="D248" s="159" t="s">
        <v>721</v>
      </c>
      <c r="E248" s="159" t="s">
        <v>154</v>
      </c>
      <c r="F248" s="159" t="s">
        <v>198</v>
      </c>
      <c r="G248" s="159" t="s">
        <v>19</v>
      </c>
      <c r="H248" s="159">
        <v>8</v>
      </c>
      <c r="I248" s="159">
        <v>8</v>
      </c>
      <c r="J248" s="159">
        <v>26</v>
      </c>
      <c r="K248" s="421">
        <v>41</v>
      </c>
      <c r="L248" s="422">
        <f t="shared" ref="L248" si="16">J248*100/K248</f>
        <v>63.414634146341463</v>
      </c>
      <c r="M248" s="159" t="s">
        <v>229</v>
      </c>
      <c r="N248" s="159" t="s">
        <v>720</v>
      </c>
    </row>
    <row r="249" spans="1:14" ht="15.75" customHeight="1">
      <c r="A249" s="225"/>
      <c r="B249" s="343"/>
      <c r="C249" s="159"/>
      <c r="D249" s="159"/>
      <c r="E249" s="159"/>
      <c r="F249" s="157"/>
      <c r="G249" s="159"/>
      <c r="H249" s="159"/>
      <c r="I249" s="159"/>
      <c r="J249" s="160"/>
      <c r="K249" s="160"/>
      <c r="L249" s="159"/>
      <c r="M249" s="306"/>
      <c r="N249" s="205"/>
    </row>
    <row r="250" spans="1:14" ht="15.75" customHeight="1">
      <c r="A250" s="211">
        <v>91</v>
      </c>
      <c r="B250" s="373" t="s">
        <v>948</v>
      </c>
      <c r="C250" s="338" t="s">
        <v>942</v>
      </c>
      <c r="D250" s="157" t="s">
        <v>410</v>
      </c>
      <c r="E250" s="157" t="s">
        <v>411</v>
      </c>
      <c r="F250" s="157" t="s">
        <v>22</v>
      </c>
      <c r="G250" s="157" t="s">
        <v>38</v>
      </c>
      <c r="H250" s="157">
        <v>8</v>
      </c>
      <c r="I250" s="157">
        <v>8</v>
      </c>
      <c r="J250" s="165">
        <v>35</v>
      </c>
      <c r="K250" s="165">
        <v>66</v>
      </c>
      <c r="L250" s="230">
        <v>53</v>
      </c>
      <c r="M250" s="165" t="s">
        <v>44</v>
      </c>
      <c r="N250" s="157" t="s">
        <v>363</v>
      </c>
    </row>
    <row r="251" spans="1:14" ht="15.75" customHeight="1">
      <c r="A251" s="159"/>
      <c r="B251" s="344"/>
      <c r="C251" s="261"/>
      <c r="D251" s="181"/>
      <c r="E251" s="181"/>
      <c r="F251" s="193"/>
      <c r="G251" s="181"/>
      <c r="H251" s="181"/>
      <c r="I251" s="181"/>
      <c r="J251" s="181"/>
      <c r="K251" s="185"/>
      <c r="L251" s="181"/>
      <c r="M251" s="308"/>
      <c r="N251" s="205"/>
    </row>
    <row r="252" spans="1:14" ht="15.75" customHeight="1">
      <c r="A252" s="159">
        <v>92</v>
      </c>
      <c r="B252" s="373" t="s">
        <v>948</v>
      </c>
      <c r="C252" s="337" t="s">
        <v>938</v>
      </c>
      <c r="D252" s="188" t="s">
        <v>901</v>
      </c>
      <c r="E252" s="176" t="s">
        <v>232</v>
      </c>
      <c r="F252" s="176" t="s">
        <v>626</v>
      </c>
      <c r="G252" s="177" t="s">
        <v>48</v>
      </c>
      <c r="H252" s="177" t="s">
        <v>71</v>
      </c>
      <c r="I252" s="177">
        <v>9</v>
      </c>
      <c r="J252" s="181">
        <v>12</v>
      </c>
      <c r="K252" s="183">
        <v>35</v>
      </c>
      <c r="L252" s="178">
        <f>J252*100/K252</f>
        <v>34.285714285714285</v>
      </c>
      <c r="M252" s="181" t="s">
        <v>229</v>
      </c>
      <c r="N252" s="176" t="s">
        <v>594</v>
      </c>
    </row>
    <row r="253" spans="1:14" ht="15.75" customHeight="1">
      <c r="A253" s="159"/>
      <c r="B253" s="357"/>
      <c r="C253" s="188"/>
      <c r="D253" s="188"/>
      <c r="E253" s="188"/>
      <c r="F253" s="188"/>
      <c r="G253" s="188"/>
      <c r="H253" s="188"/>
      <c r="I253" s="181"/>
      <c r="J253" s="183"/>
      <c r="K253" s="178"/>
      <c r="L253" s="181"/>
      <c r="M253" s="222"/>
      <c r="N253" s="205"/>
    </row>
    <row r="254" spans="1:14" ht="15.75" customHeight="1">
      <c r="A254" s="159">
        <v>93</v>
      </c>
      <c r="B254" s="373" t="s">
        <v>948</v>
      </c>
      <c r="C254" s="159" t="s">
        <v>928</v>
      </c>
      <c r="D254" s="159" t="s">
        <v>68</v>
      </c>
      <c r="E254" s="159" t="s">
        <v>69</v>
      </c>
      <c r="F254" s="159" t="s">
        <v>70</v>
      </c>
      <c r="G254" s="157" t="s">
        <v>28</v>
      </c>
      <c r="H254" s="159" t="s">
        <v>71</v>
      </c>
      <c r="I254" s="159">
        <v>9</v>
      </c>
      <c r="J254" s="159">
        <v>45</v>
      </c>
      <c r="K254" s="159">
        <v>100</v>
      </c>
      <c r="L254" s="238">
        <f>J254/K254*100</f>
        <v>45</v>
      </c>
      <c r="M254" s="159" t="s">
        <v>44</v>
      </c>
      <c r="N254" s="171" t="s">
        <v>35</v>
      </c>
    </row>
    <row r="255" spans="1:14" ht="15.75" customHeight="1">
      <c r="A255" s="159"/>
      <c r="B255" s="345"/>
      <c r="C255" s="181"/>
      <c r="D255" s="181"/>
      <c r="E255" s="181"/>
      <c r="F255" s="181"/>
      <c r="G255" s="181"/>
      <c r="H255" s="181"/>
      <c r="I255" s="211"/>
      <c r="J255" s="211"/>
      <c r="K255" s="228"/>
      <c r="L255" s="211"/>
      <c r="M255" s="306"/>
      <c r="N255" s="205"/>
    </row>
    <row r="256" spans="1:14" ht="15.75" customHeight="1">
      <c r="A256" s="159">
        <v>94</v>
      </c>
      <c r="B256" s="375" t="s">
        <v>948</v>
      </c>
      <c r="C256" s="338" t="s">
        <v>934</v>
      </c>
      <c r="D256" s="159" t="s">
        <v>879</v>
      </c>
      <c r="E256" s="157" t="s">
        <v>46</v>
      </c>
      <c r="F256" s="159" t="s">
        <v>278</v>
      </c>
      <c r="G256" s="159" t="s">
        <v>28</v>
      </c>
      <c r="H256" s="159" t="s">
        <v>81</v>
      </c>
      <c r="I256" s="159">
        <v>10</v>
      </c>
      <c r="J256" s="259">
        <v>41</v>
      </c>
      <c r="K256" s="259">
        <v>90</v>
      </c>
      <c r="L256" s="171">
        <v>45.5</v>
      </c>
      <c r="M256" s="259" t="s">
        <v>544</v>
      </c>
      <c r="N256" s="162" t="s">
        <v>461</v>
      </c>
    </row>
    <row r="257" spans="1:14" ht="15.75" customHeight="1">
      <c r="A257" s="181"/>
      <c r="B257" s="349"/>
      <c r="C257" s="202"/>
      <c r="D257" s="202"/>
      <c r="E257" s="202"/>
      <c r="F257" s="202"/>
      <c r="G257" s="202"/>
      <c r="H257" s="202"/>
      <c r="I257" s="202"/>
      <c r="J257" s="202"/>
      <c r="K257" s="243"/>
      <c r="L257" s="242"/>
      <c r="M257" s="318"/>
      <c r="N257" s="205"/>
    </row>
    <row r="258" spans="1:14" ht="15.75" customHeight="1">
      <c r="A258" s="159">
        <v>95</v>
      </c>
      <c r="B258" s="373" t="s">
        <v>948</v>
      </c>
      <c r="C258" s="338" t="s">
        <v>939</v>
      </c>
      <c r="D258" s="160" t="s">
        <v>707</v>
      </c>
      <c r="E258" s="160" t="s">
        <v>46</v>
      </c>
      <c r="F258" s="160" t="s">
        <v>508</v>
      </c>
      <c r="G258" s="160" t="s">
        <v>182</v>
      </c>
      <c r="H258" s="160" t="s">
        <v>99</v>
      </c>
      <c r="I258" s="160">
        <v>11</v>
      </c>
      <c r="J258" s="259">
        <v>57</v>
      </c>
      <c r="K258" s="206">
        <v>81</v>
      </c>
      <c r="L258" s="416">
        <f t="shared" ref="L258" si="17">J258*100/K258</f>
        <v>70.370370370370367</v>
      </c>
      <c r="M258" s="259" t="s">
        <v>544</v>
      </c>
      <c r="N258" s="162" t="s">
        <v>503</v>
      </c>
    </row>
    <row r="259" spans="1:14" ht="15.75" customHeight="1">
      <c r="A259" s="159"/>
      <c r="B259" s="197"/>
      <c r="C259" s="171"/>
      <c r="D259" s="171"/>
      <c r="E259" s="171"/>
      <c r="F259" s="171"/>
      <c r="G259" s="171"/>
      <c r="H259" s="171"/>
      <c r="I259" s="165"/>
      <c r="J259" s="160"/>
      <c r="K259" s="238"/>
      <c r="L259" s="165"/>
      <c r="M259" s="334"/>
      <c r="N259" s="205"/>
    </row>
    <row r="260" spans="1:14" ht="15.75" customHeight="1">
      <c r="A260" s="159">
        <v>96</v>
      </c>
      <c r="B260" s="373" t="s">
        <v>948</v>
      </c>
      <c r="C260" s="337" t="s">
        <v>938</v>
      </c>
      <c r="D260" s="181" t="s">
        <v>541</v>
      </c>
      <c r="E260" s="181" t="s">
        <v>542</v>
      </c>
      <c r="F260" s="181" t="s">
        <v>93</v>
      </c>
      <c r="G260" s="181" t="s">
        <v>19</v>
      </c>
      <c r="H260" s="181">
        <v>6</v>
      </c>
      <c r="I260" s="181">
        <v>6</v>
      </c>
      <c r="J260" s="214">
        <v>13</v>
      </c>
      <c r="K260" s="258">
        <v>35</v>
      </c>
      <c r="L260" s="178">
        <f>J260*100/35</f>
        <v>37.142857142857146</v>
      </c>
      <c r="M260" s="214" t="s">
        <v>229</v>
      </c>
      <c r="N260" s="181" t="s">
        <v>545</v>
      </c>
    </row>
    <row r="261" spans="1:14" ht="15.75" customHeight="1">
      <c r="A261" s="159"/>
      <c r="B261" s="344"/>
      <c r="C261" s="159"/>
      <c r="D261" s="159"/>
      <c r="E261" s="159"/>
      <c r="F261" s="165"/>
      <c r="G261" s="159"/>
      <c r="H261" s="159"/>
      <c r="I261" s="159"/>
      <c r="J261" s="159"/>
      <c r="K261" s="204"/>
      <c r="L261" s="159"/>
      <c r="M261" s="305"/>
      <c r="N261" s="205"/>
    </row>
    <row r="262" spans="1:14" ht="15.75" customHeight="1">
      <c r="A262" s="181">
        <v>97</v>
      </c>
      <c r="B262" s="376" t="s">
        <v>948</v>
      </c>
      <c r="C262" s="338" t="s">
        <v>939</v>
      </c>
      <c r="D262" s="159" t="s">
        <v>511</v>
      </c>
      <c r="E262" s="159" t="s">
        <v>110</v>
      </c>
      <c r="F262" s="159" t="s">
        <v>70</v>
      </c>
      <c r="G262" s="159" t="s">
        <v>19</v>
      </c>
      <c r="H262" s="159">
        <v>9</v>
      </c>
      <c r="I262" s="159">
        <v>9</v>
      </c>
      <c r="J262" s="159">
        <v>32</v>
      </c>
      <c r="K262" s="159">
        <v>58</v>
      </c>
      <c r="L262" s="416">
        <f>J262*100/K262</f>
        <v>55.172413793103445</v>
      </c>
      <c r="M262" s="159" t="s">
        <v>544</v>
      </c>
      <c r="N262" s="159" t="s">
        <v>67</v>
      </c>
    </row>
    <row r="263" spans="1:14" ht="15.75" customHeight="1">
      <c r="A263" s="159"/>
      <c r="B263" s="345"/>
      <c r="C263" s="181"/>
      <c r="D263" s="181"/>
      <c r="E263" s="181"/>
      <c r="F263" s="181"/>
      <c r="G263" s="181"/>
      <c r="H263" s="181"/>
      <c r="I263" s="211"/>
      <c r="J263" s="211"/>
      <c r="K263" s="228"/>
      <c r="L263" s="211"/>
      <c r="M263" s="311"/>
      <c r="N263" s="205"/>
    </row>
    <row r="264" spans="1:14" ht="15.75" customHeight="1">
      <c r="A264" s="159">
        <v>98</v>
      </c>
      <c r="B264" s="373" t="s">
        <v>948</v>
      </c>
      <c r="C264" s="340" t="s">
        <v>930</v>
      </c>
      <c r="D264" s="159" t="s">
        <v>853</v>
      </c>
      <c r="E264" s="159" t="s">
        <v>854</v>
      </c>
      <c r="F264" s="159" t="s">
        <v>47</v>
      </c>
      <c r="G264" s="159" t="s">
        <v>66</v>
      </c>
      <c r="H264" s="159">
        <v>7</v>
      </c>
      <c r="I264" s="159">
        <v>7</v>
      </c>
      <c r="J264" s="181">
        <v>8</v>
      </c>
      <c r="K264" s="181">
        <v>15</v>
      </c>
      <c r="L264" s="180">
        <f>J264/K264*100</f>
        <v>53.333333333333336</v>
      </c>
      <c r="M264" s="181" t="s">
        <v>166</v>
      </c>
      <c r="N264" s="159" t="s">
        <v>252</v>
      </c>
    </row>
    <row r="265" spans="1:14" ht="15.75" customHeight="1">
      <c r="A265" s="159"/>
      <c r="B265" s="197"/>
      <c r="C265" s="159"/>
      <c r="D265" s="159"/>
      <c r="E265" s="159"/>
      <c r="F265" s="159"/>
      <c r="G265" s="159"/>
      <c r="H265" s="159"/>
      <c r="I265" s="159"/>
      <c r="J265" s="160"/>
      <c r="K265" s="238"/>
      <c r="L265" s="159"/>
      <c r="M265" s="197"/>
      <c r="N265" s="205"/>
    </row>
    <row r="266" spans="1:14" ht="15.75" customHeight="1">
      <c r="A266" s="159">
        <v>99</v>
      </c>
      <c r="B266" s="373" t="s">
        <v>948</v>
      </c>
      <c r="C266" s="338" t="s">
        <v>934</v>
      </c>
      <c r="D266" s="165" t="s">
        <v>422</v>
      </c>
      <c r="E266" s="165" t="s">
        <v>423</v>
      </c>
      <c r="F266" s="165" t="s">
        <v>90</v>
      </c>
      <c r="G266" s="165" t="s">
        <v>38</v>
      </c>
      <c r="H266" s="157">
        <v>9</v>
      </c>
      <c r="I266" s="157">
        <v>9</v>
      </c>
      <c r="J266" s="159">
        <v>44</v>
      </c>
      <c r="K266" s="159">
        <v>90</v>
      </c>
      <c r="L266" s="204">
        <v>48.8</v>
      </c>
      <c r="M266" s="159" t="s">
        <v>544</v>
      </c>
      <c r="N266" s="165" t="s">
        <v>455</v>
      </c>
    </row>
    <row r="267" spans="1:14" ht="15.75" customHeight="1">
      <c r="A267" s="181"/>
      <c r="B267" s="357"/>
      <c r="C267" s="263"/>
      <c r="D267" s="263"/>
      <c r="E267" s="177"/>
      <c r="F267" s="287"/>
      <c r="G267" s="287"/>
      <c r="H267" s="287"/>
      <c r="I267" s="183"/>
      <c r="J267" s="183"/>
      <c r="K267" s="178"/>
      <c r="L267" s="183"/>
      <c r="M267" s="312"/>
      <c r="N267" s="205"/>
    </row>
    <row r="268" spans="1:14" ht="15.75" customHeight="1">
      <c r="A268" s="159">
        <v>100</v>
      </c>
      <c r="B268" s="377" t="s">
        <v>948</v>
      </c>
      <c r="C268" s="340" t="s">
        <v>941</v>
      </c>
      <c r="D268" s="181" t="s">
        <v>914</v>
      </c>
      <c r="E268" s="181" t="s">
        <v>50</v>
      </c>
      <c r="F268" s="181" t="s">
        <v>93</v>
      </c>
      <c r="G268" s="181" t="s">
        <v>28</v>
      </c>
      <c r="H268" s="181" t="s">
        <v>81</v>
      </c>
      <c r="I268" s="181">
        <v>10</v>
      </c>
      <c r="J268" s="211">
        <v>112</v>
      </c>
      <c r="K268" s="211">
        <v>150</v>
      </c>
      <c r="L268" s="228">
        <f>J268*100/K268</f>
        <v>74.666666666666671</v>
      </c>
      <c r="M268" s="211" t="s">
        <v>39</v>
      </c>
      <c r="N268" s="172" t="s">
        <v>85</v>
      </c>
    </row>
    <row r="269" spans="1:14" ht="15.75" customHeight="1">
      <c r="A269" s="159"/>
      <c r="B269" s="344"/>
      <c r="C269" s="159"/>
      <c r="D269" s="159"/>
      <c r="E269" s="159"/>
      <c r="F269" s="171"/>
      <c r="G269" s="159"/>
      <c r="H269" s="159"/>
      <c r="I269" s="259"/>
      <c r="J269" s="206"/>
      <c r="K269" s="205"/>
      <c r="L269" s="259"/>
      <c r="M269" s="306"/>
      <c r="N269" s="205"/>
    </row>
    <row r="270" spans="1:14" ht="15.75" customHeight="1">
      <c r="A270" s="181">
        <v>101</v>
      </c>
      <c r="B270" s="375" t="s">
        <v>948</v>
      </c>
      <c r="C270" s="338" t="s">
        <v>937</v>
      </c>
      <c r="D270" s="239" t="s">
        <v>889</v>
      </c>
      <c r="E270" s="239" t="s">
        <v>169</v>
      </c>
      <c r="F270" s="239" t="s">
        <v>70</v>
      </c>
      <c r="G270" s="262" t="s">
        <v>62</v>
      </c>
      <c r="H270" s="194">
        <v>9</v>
      </c>
      <c r="I270" s="194">
        <v>9</v>
      </c>
      <c r="J270" s="207">
        <v>36</v>
      </c>
      <c r="K270" s="207">
        <v>100</v>
      </c>
      <c r="L270" s="160">
        <v>36</v>
      </c>
      <c r="M270" s="207" t="s">
        <v>544</v>
      </c>
      <c r="N270" s="218" t="s">
        <v>63</v>
      </c>
    </row>
    <row r="271" spans="1:14" ht="15.75" customHeight="1">
      <c r="A271" s="181"/>
      <c r="B271" s="357"/>
      <c r="C271" s="181"/>
      <c r="D271" s="181"/>
      <c r="E271" s="181"/>
      <c r="F271" s="181"/>
      <c r="G271" s="181"/>
      <c r="H271" s="181"/>
      <c r="I271" s="214"/>
      <c r="J271" s="285"/>
      <c r="K271" s="277"/>
      <c r="L271" s="258"/>
      <c r="M271" s="319"/>
      <c r="N271" s="205"/>
    </row>
    <row r="272" spans="1:14" ht="15.75" customHeight="1">
      <c r="A272" s="181">
        <v>102</v>
      </c>
      <c r="B272" s="375" t="s">
        <v>948</v>
      </c>
      <c r="C272" s="159" t="s">
        <v>928</v>
      </c>
      <c r="D272" s="327" t="s">
        <v>45</v>
      </c>
      <c r="E272" s="327" t="s">
        <v>46</v>
      </c>
      <c r="F272" s="327" t="s">
        <v>47</v>
      </c>
      <c r="G272" s="327" t="s">
        <v>48</v>
      </c>
      <c r="H272" s="327" t="s">
        <v>34</v>
      </c>
      <c r="I272" s="327">
        <v>7</v>
      </c>
      <c r="J272" s="238">
        <v>37</v>
      </c>
      <c r="K272" s="238">
        <v>100</v>
      </c>
      <c r="L272" s="350">
        <f>J272/K272*100</f>
        <v>37</v>
      </c>
      <c r="M272" s="238" t="s">
        <v>44</v>
      </c>
      <c r="N272" s="328" t="s">
        <v>49</v>
      </c>
    </row>
    <row r="273" spans="1:14" ht="15.75" customHeight="1">
      <c r="A273" s="159"/>
      <c r="B273" s="197"/>
      <c r="C273" s="159"/>
      <c r="D273" s="159"/>
      <c r="E273" s="159"/>
      <c r="F273" s="184"/>
      <c r="G273" s="157"/>
      <c r="H273" s="157"/>
      <c r="I273" s="206"/>
      <c r="J273" s="212"/>
      <c r="K273" s="350"/>
      <c r="L273" s="206"/>
      <c r="M273" s="335"/>
      <c r="N273" s="205"/>
    </row>
    <row r="274" spans="1:14" ht="15.75" customHeight="1">
      <c r="A274" s="195">
        <v>103</v>
      </c>
      <c r="B274" s="378" t="s">
        <v>948</v>
      </c>
      <c r="C274" s="340" t="s">
        <v>941</v>
      </c>
      <c r="D274" s="181" t="s">
        <v>481</v>
      </c>
      <c r="E274" s="159" t="s">
        <v>169</v>
      </c>
      <c r="F274" s="159" t="s">
        <v>482</v>
      </c>
      <c r="G274" s="159" t="s">
        <v>19</v>
      </c>
      <c r="H274" s="159">
        <v>8</v>
      </c>
      <c r="I274" s="159">
        <v>8</v>
      </c>
      <c r="J274" s="171">
        <v>75</v>
      </c>
      <c r="K274" s="159">
        <v>150</v>
      </c>
      <c r="L274" s="274">
        <f>J274*100/K274</f>
        <v>50</v>
      </c>
      <c r="M274" s="198" t="s">
        <v>44</v>
      </c>
      <c r="N274" s="206" t="s">
        <v>684</v>
      </c>
    </row>
    <row r="275" spans="1:14" ht="15.75" customHeight="1">
      <c r="A275" s="164"/>
      <c r="B275" s="346"/>
      <c r="C275" s="159"/>
      <c r="D275" s="159"/>
      <c r="E275" s="159"/>
      <c r="F275" s="165"/>
      <c r="G275" s="159"/>
      <c r="H275" s="159"/>
      <c r="I275" s="211"/>
      <c r="J275" s="211"/>
      <c r="K275" s="211"/>
      <c r="L275" s="362"/>
      <c r="M275" s="313"/>
      <c r="N275" s="205"/>
    </row>
    <row r="276" spans="1:14" ht="15.75" customHeight="1">
      <c r="A276" s="159">
        <v>104</v>
      </c>
      <c r="B276" s="378" t="s">
        <v>948</v>
      </c>
      <c r="C276" s="346" t="s">
        <v>934</v>
      </c>
      <c r="D276" s="205" t="s">
        <v>880</v>
      </c>
      <c r="E276" s="205" t="s">
        <v>50</v>
      </c>
      <c r="F276" s="205" t="s">
        <v>70</v>
      </c>
      <c r="G276" s="205" t="s">
        <v>38</v>
      </c>
      <c r="H276" s="199">
        <v>11</v>
      </c>
      <c r="I276" s="199">
        <v>11</v>
      </c>
      <c r="J276" s="206">
        <v>50</v>
      </c>
      <c r="K276" s="269">
        <v>90</v>
      </c>
      <c r="L276" s="273">
        <v>55.5</v>
      </c>
      <c r="M276" s="195" t="s">
        <v>172</v>
      </c>
      <c r="N276" s="205" t="s">
        <v>464</v>
      </c>
    </row>
    <row r="277" spans="1:14" ht="15.75" customHeight="1">
      <c r="A277" s="175"/>
      <c r="B277" s="347"/>
      <c r="C277" s="181"/>
      <c r="D277" s="181"/>
      <c r="E277" s="181"/>
      <c r="F277" s="188"/>
      <c r="G277" s="181"/>
      <c r="H277" s="181"/>
      <c r="I277" s="188"/>
      <c r="J277" s="183"/>
      <c r="K277" s="178"/>
      <c r="L277" s="222"/>
      <c r="M277" s="314"/>
      <c r="N277" s="205"/>
    </row>
    <row r="278" spans="1:14" ht="15.75" customHeight="1">
      <c r="A278" s="159">
        <v>105</v>
      </c>
      <c r="B278" s="378" t="s">
        <v>948</v>
      </c>
      <c r="C278" s="354" t="s">
        <v>933</v>
      </c>
      <c r="D278" s="181" t="s">
        <v>403</v>
      </c>
      <c r="E278" s="181" t="s">
        <v>179</v>
      </c>
      <c r="F278" s="181" t="s">
        <v>192</v>
      </c>
      <c r="G278" s="181" t="s">
        <v>19</v>
      </c>
      <c r="H278" s="181">
        <v>11</v>
      </c>
      <c r="I278" s="181">
        <v>11</v>
      </c>
      <c r="J278" s="245">
        <v>42</v>
      </c>
      <c r="K278" s="241">
        <v>95</v>
      </c>
      <c r="L278" s="241">
        <v>44</v>
      </c>
      <c r="M278" s="241" t="s">
        <v>44</v>
      </c>
      <c r="N278" s="181" t="s">
        <v>398</v>
      </c>
    </row>
    <row r="279" spans="1:14" ht="15.75" customHeight="1">
      <c r="A279" s="159"/>
      <c r="B279" s="346"/>
      <c r="C279" s="183"/>
      <c r="D279" s="183"/>
      <c r="E279" s="183"/>
      <c r="F279" s="183"/>
      <c r="G279" s="183"/>
      <c r="H279" s="183"/>
      <c r="I279" s="181"/>
      <c r="J279" s="181"/>
      <c r="K279" s="185"/>
      <c r="L279" s="220"/>
      <c r="M279" s="316"/>
      <c r="N279" s="205"/>
    </row>
    <row r="280" spans="1:14" ht="15.75" customHeight="1">
      <c r="A280" s="363">
        <v>106</v>
      </c>
      <c r="B280" s="379" t="s">
        <v>948</v>
      </c>
      <c r="C280" s="337" t="s">
        <v>940</v>
      </c>
      <c r="D280" s="284" t="s">
        <v>909</v>
      </c>
      <c r="E280" s="177" t="s">
        <v>910</v>
      </c>
      <c r="F280" s="284" t="s">
        <v>248</v>
      </c>
      <c r="G280" s="177" t="s">
        <v>48</v>
      </c>
      <c r="H280" s="177" t="s">
        <v>71</v>
      </c>
      <c r="I280" s="177">
        <v>9</v>
      </c>
      <c r="J280" s="181">
        <v>19</v>
      </c>
      <c r="K280" s="181">
        <v>30</v>
      </c>
      <c r="L280" s="178">
        <v>63</v>
      </c>
      <c r="M280" s="183" t="s">
        <v>229</v>
      </c>
      <c r="N280" s="187" t="s">
        <v>789</v>
      </c>
    </row>
    <row r="281" spans="1:14" ht="15.75" customHeight="1">
      <c r="A281" s="181"/>
      <c r="B281" s="347"/>
      <c r="C281" s="183"/>
      <c r="D281" s="183"/>
      <c r="E281" s="183"/>
      <c r="F281" s="183"/>
      <c r="G281" s="183"/>
      <c r="H281" s="183"/>
      <c r="I281" s="181"/>
      <c r="J281" s="183"/>
      <c r="K281" s="178"/>
      <c r="L281" s="181"/>
      <c r="M281" s="311"/>
      <c r="N281" s="205"/>
    </row>
    <row r="282" spans="1:14" ht="15.75" customHeight="1">
      <c r="A282" s="159">
        <v>107</v>
      </c>
      <c r="B282" s="378" t="s">
        <v>948</v>
      </c>
      <c r="C282" s="340" t="s">
        <v>930</v>
      </c>
      <c r="D282" s="171" t="s">
        <v>477</v>
      </c>
      <c r="E282" s="171" t="s">
        <v>861</v>
      </c>
      <c r="F282" s="171" t="s">
        <v>192</v>
      </c>
      <c r="G282" s="171" t="s">
        <v>48</v>
      </c>
      <c r="H282" s="171" t="s">
        <v>84</v>
      </c>
      <c r="I282" s="171">
        <v>10</v>
      </c>
      <c r="J282" s="184">
        <v>45</v>
      </c>
      <c r="K282" s="184">
        <v>85</v>
      </c>
      <c r="L282" s="180">
        <f>J282/K282*100</f>
        <v>52.941176470588239</v>
      </c>
      <c r="M282" s="184" t="s">
        <v>166</v>
      </c>
      <c r="N282" s="172" t="s">
        <v>279</v>
      </c>
    </row>
    <row r="283" spans="1:14" ht="15.75" customHeight="1">
      <c r="A283" s="179"/>
      <c r="B283" s="351"/>
      <c r="C283" s="181"/>
      <c r="D283" s="159"/>
      <c r="E283" s="159"/>
      <c r="F283" s="159"/>
      <c r="G283" s="159"/>
      <c r="H283" s="159"/>
      <c r="I283" s="179"/>
      <c r="J283" s="179"/>
      <c r="K283" s="228"/>
      <c r="L283" s="179"/>
      <c r="M283" s="303"/>
      <c r="N283" s="205"/>
    </row>
    <row r="284" spans="1:14" ht="15.75" customHeight="1">
      <c r="A284" s="164">
        <v>108</v>
      </c>
      <c r="B284" s="378" t="s">
        <v>948</v>
      </c>
      <c r="C284" s="337" t="s">
        <v>935</v>
      </c>
      <c r="D284" s="183" t="s">
        <v>884</v>
      </c>
      <c r="E284" s="183" t="s">
        <v>46</v>
      </c>
      <c r="F284" s="183" t="s">
        <v>478</v>
      </c>
      <c r="G284" s="183" t="s">
        <v>182</v>
      </c>
      <c r="H284" s="183" t="s">
        <v>176</v>
      </c>
      <c r="I284" s="183">
        <v>8</v>
      </c>
      <c r="J284" s="223">
        <v>17.5</v>
      </c>
      <c r="K284" s="223">
        <v>37</v>
      </c>
      <c r="L284" s="223">
        <v>47</v>
      </c>
      <c r="M284" s="223" t="s">
        <v>44</v>
      </c>
      <c r="N284" s="187" t="s">
        <v>163</v>
      </c>
    </row>
    <row r="285" spans="1:14" ht="15.75" customHeight="1">
      <c r="A285" s="159"/>
      <c r="B285" s="347"/>
      <c r="C285" s="181"/>
      <c r="D285" s="181"/>
      <c r="E285" s="181"/>
      <c r="F285" s="181"/>
      <c r="G285" s="181"/>
      <c r="H285" s="181"/>
      <c r="I285" s="223"/>
      <c r="J285" s="223"/>
      <c r="K285" s="223"/>
      <c r="L285" s="223"/>
      <c r="M285" s="308"/>
      <c r="N285" s="205"/>
    </row>
    <row r="286" spans="1:14" ht="15.75" customHeight="1">
      <c r="A286" s="159">
        <v>109</v>
      </c>
      <c r="B286" s="378" t="s">
        <v>948</v>
      </c>
      <c r="C286" s="340" t="s">
        <v>941</v>
      </c>
      <c r="D286" s="181" t="s">
        <v>913</v>
      </c>
      <c r="E286" s="181" t="s">
        <v>212</v>
      </c>
      <c r="F286" s="181" t="s">
        <v>70</v>
      </c>
      <c r="G286" s="181" t="s">
        <v>122</v>
      </c>
      <c r="H286" s="181" t="s">
        <v>183</v>
      </c>
      <c r="I286" s="181">
        <v>9</v>
      </c>
      <c r="J286" s="181">
        <v>68</v>
      </c>
      <c r="K286" s="181">
        <v>150</v>
      </c>
      <c r="L286" s="228">
        <f>J286*100/K286</f>
        <v>45.333333333333336</v>
      </c>
      <c r="M286" s="177" t="s">
        <v>44</v>
      </c>
      <c r="N286" s="186" t="s">
        <v>911</v>
      </c>
    </row>
    <row r="287" spans="1:14" ht="15.75" customHeight="1">
      <c r="A287" s="164"/>
      <c r="B287" s="347"/>
      <c r="C287" s="183"/>
      <c r="D287" s="183"/>
      <c r="E287" s="183"/>
      <c r="F287" s="183"/>
      <c r="G287" s="183"/>
      <c r="H287" s="183"/>
      <c r="I287" s="177"/>
      <c r="J287" s="183"/>
      <c r="K287" s="178"/>
      <c r="L287" s="177"/>
      <c r="M287" s="311"/>
      <c r="N287" s="205"/>
    </row>
    <row r="288" spans="1:14" ht="15.75" customHeight="1">
      <c r="A288" s="188">
        <v>110</v>
      </c>
      <c r="B288" s="364" t="s">
        <v>948</v>
      </c>
      <c r="C288" s="337" t="s">
        <v>931</v>
      </c>
      <c r="D288" s="188" t="s">
        <v>311</v>
      </c>
      <c r="E288" s="188" t="s">
        <v>232</v>
      </c>
      <c r="F288" s="188" t="s">
        <v>90</v>
      </c>
      <c r="G288" s="188" t="s">
        <v>38</v>
      </c>
      <c r="H288" s="188">
        <v>8</v>
      </c>
      <c r="I288" s="176">
        <v>8</v>
      </c>
      <c r="J288" s="181">
        <v>25</v>
      </c>
      <c r="K288" s="181">
        <v>70</v>
      </c>
      <c r="L288" s="185">
        <v>36</v>
      </c>
      <c r="M288" s="181" t="s">
        <v>166</v>
      </c>
      <c r="N288" s="188" t="s">
        <v>312</v>
      </c>
    </row>
    <row r="289" spans="1:14" ht="15.75" customHeight="1">
      <c r="A289" s="188"/>
      <c r="B289" s="389"/>
      <c r="C289" s="181"/>
      <c r="D289" s="181"/>
      <c r="E289" s="181"/>
      <c r="F289" s="176"/>
      <c r="G289" s="181"/>
      <c r="H289" s="181"/>
      <c r="I289" s="189"/>
      <c r="J289" s="183"/>
      <c r="K289" s="183"/>
      <c r="L289" s="189"/>
      <c r="M289" s="308"/>
      <c r="N289" s="210"/>
    </row>
    <row r="290" spans="1:14" ht="15.75" customHeight="1">
      <c r="A290" s="223">
        <v>111</v>
      </c>
      <c r="B290" s="369" t="s">
        <v>948</v>
      </c>
      <c r="C290" s="337" t="s">
        <v>938</v>
      </c>
      <c r="D290" s="181" t="s">
        <v>551</v>
      </c>
      <c r="E290" s="181" t="s">
        <v>552</v>
      </c>
      <c r="F290" s="181" t="s">
        <v>51</v>
      </c>
      <c r="G290" s="181" t="s">
        <v>28</v>
      </c>
      <c r="H290" s="181" t="s">
        <v>576</v>
      </c>
      <c r="I290" s="181">
        <v>6</v>
      </c>
      <c r="J290" s="181">
        <v>17</v>
      </c>
      <c r="K290" s="183">
        <v>35</v>
      </c>
      <c r="L290" s="178">
        <f>J290*100/35</f>
        <v>48.571428571428569</v>
      </c>
      <c r="M290" s="181" t="s">
        <v>229</v>
      </c>
      <c r="N290" s="187" t="s">
        <v>554</v>
      </c>
    </row>
    <row r="291" spans="1:14" ht="15.75" customHeight="1">
      <c r="A291" s="196"/>
      <c r="B291" s="252"/>
      <c r="C291" s="159"/>
      <c r="D291" s="159"/>
      <c r="E291" s="159"/>
      <c r="F291" s="165"/>
      <c r="G291" s="159"/>
      <c r="H291" s="159"/>
      <c r="I291" s="157"/>
      <c r="J291" s="159"/>
      <c r="K291" s="204"/>
      <c r="L291" s="159"/>
      <c r="M291" s="305"/>
      <c r="N291" s="320"/>
    </row>
    <row r="292" spans="1:14" ht="15.75" customHeight="1">
      <c r="A292" s="159">
        <v>112</v>
      </c>
      <c r="B292" s="378" t="s">
        <v>948</v>
      </c>
      <c r="C292" s="337" t="s">
        <v>940</v>
      </c>
      <c r="D292" s="187" t="s">
        <v>784</v>
      </c>
      <c r="E292" s="176" t="s">
        <v>169</v>
      </c>
      <c r="F292" s="181" t="s">
        <v>70</v>
      </c>
      <c r="G292" s="181" t="s">
        <v>28</v>
      </c>
      <c r="H292" s="181" t="s">
        <v>148</v>
      </c>
      <c r="I292" s="181">
        <v>9</v>
      </c>
      <c r="J292" s="179">
        <v>22</v>
      </c>
      <c r="K292" s="226">
        <v>30</v>
      </c>
      <c r="L292" s="227">
        <v>73</v>
      </c>
      <c r="M292" s="179" t="s">
        <v>39</v>
      </c>
      <c r="N292" s="187" t="s">
        <v>817</v>
      </c>
    </row>
    <row r="293" spans="1:14" ht="15.75" customHeight="1">
      <c r="A293" s="165"/>
      <c r="B293" s="353"/>
      <c r="C293" s="159"/>
      <c r="D293" s="159"/>
      <c r="E293" s="159"/>
      <c r="F293" s="157"/>
      <c r="G293" s="159"/>
      <c r="H293" s="159"/>
      <c r="I293" s="182"/>
      <c r="J293" s="160"/>
      <c r="K293" s="160"/>
      <c r="L293" s="182"/>
      <c r="M293" s="306"/>
      <c r="N293" s="205"/>
    </row>
    <row r="294" spans="1:14" ht="15.75" customHeight="1">
      <c r="A294" s="164">
        <v>113</v>
      </c>
      <c r="B294" s="378" t="s">
        <v>948</v>
      </c>
      <c r="C294" s="354" t="s">
        <v>933</v>
      </c>
      <c r="D294" s="183" t="s">
        <v>20</v>
      </c>
      <c r="E294" s="183" t="s">
        <v>872</v>
      </c>
      <c r="F294" s="183" t="s">
        <v>22</v>
      </c>
      <c r="G294" s="183" t="s">
        <v>122</v>
      </c>
      <c r="H294" s="183" t="s">
        <v>24</v>
      </c>
      <c r="I294" s="183">
        <v>7</v>
      </c>
      <c r="J294" s="242">
        <v>40</v>
      </c>
      <c r="K294" s="242">
        <v>75</v>
      </c>
      <c r="L294" s="243">
        <v>53</v>
      </c>
      <c r="M294" s="242" t="s">
        <v>39</v>
      </c>
      <c r="N294" s="188" t="s">
        <v>873</v>
      </c>
    </row>
    <row r="295" spans="1:14" ht="15.75" customHeight="1">
      <c r="A295" s="6"/>
      <c r="B295" s="283"/>
      <c r="C295" s="159"/>
      <c r="D295" s="159"/>
      <c r="E295" s="159"/>
      <c r="F295" s="171"/>
      <c r="G295" s="159"/>
      <c r="H295" s="159"/>
      <c r="I295" s="181"/>
      <c r="J295" s="181"/>
      <c r="K295" s="180"/>
      <c r="L295" s="181"/>
      <c r="M295" s="303"/>
      <c r="N295" s="320"/>
    </row>
    <row r="296" spans="1:14" ht="15.75" customHeight="1">
      <c r="A296" s="407">
        <v>114</v>
      </c>
      <c r="B296" s="408" t="s">
        <v>948</v>
      </c>
      <c r="C296" s="409" t="s">
        <v>941</v>
      </c>
      <c r="D296" s="397" t="s">
        <v>954</v>
      </c>
      <c r="E296" s="398" t="s">
        <v>80</v>
      </c>
      <c r="F296" s="398" t="s">
        <v>248</v>
      </c>
      <c r="G296" s="399" t="s">
        <v>48</v>
      </c>
      <c r="H296" s="398" t="s">
        <v>34</v>
      </c>
      <c r="I296" s="398">
        <v>7</v>
      </c>
      <c r="J296" s="398">
        <v>54</v>
      </c>
      <c r="K296" s="398">
        <v>150</v>
      </c>
      <c r="L296" s="400">
        <f>J296*100/K296</f>
        <v>36</v>
      </c>
      <c r="M296" s="398" t="s">
        <v>44</v>
      </c>
      <c r="N296" s="234" t="s">
        <v>688</v>
      </c>
    </row>
    <row r="297" spans="1:14" ht="15.75" customHeight="1">
      <c r="A297" s="391"/>
      <c r="B297" s="409"/>
      <c r="C297" s="203"/>
      <c r="D297" s="203"/>
      <c r="E297" s="203"/>
      <c r="F297" s="229"/>
      <c r="G297" s="203"/>
      <c r="H297" s="203"/>
      <c r="I297" s="396"/>
      <c r="J297" s="396"/>
      <c r="K297" s="410"/>
      <c r="L297" s="396"/>
      <c r="M297" s="310"/>
      <c r="N297" s="411"/>
    </row>
    <row r="298" spans="1:14" ht="15.75" customHeight="1">
      <c r="A298" s="412">
        <v>115</v>
      </c>
      <c r="B298" s="378" t="s">
        <v>948</v>
      </c>
      <c r="C298" s="409" t="s">
        <v>941</v>
      </c>
      <c r="D298" s="213" t="s">
        <v>955</v>
      </c>
      <c r="E298" s="213" t="s">
        <v>56</v>
      </c>
      <c r="F298" s="213" t="s">
        <v>192</v>
      </c>
      <c r="G298" s="401" t="s">
        <v>48</v>
      </c>
      <c r="H298" s="213" t="s">
        <v>81</v>
      </c>
      <c r="I298" s="213">
        <v>10</v>
      </c>
      <c r="J298" s="402">
        <v>57</v>
      </c>
      <c r="K298" s="402">
        <v>150</v>
      </c>
      <c r="L298" s="400">
        <f>J298*100/K298</f>
        <v>38</v>
      </c>
      <c r="M298" s="403" t="s">
        <v>44</v>
      </c>
      <c r="N298" s="404" t="s">
        <v>688</v>
      </c>
    </row>
    <row r="299" spans="1:14" ht="15.75" customHeight="1">
      <c r="A299" s="413"/>
      <c r="B299" s="378"/>
      <c r="C299" s="396"/>
      <c r="D299" s="414"/>
      <c r="E299" s="396"/>
      <c r="F299" s="415"/>
      <c r="G299" s="396"/>
      <c r="H299" s="396"/>
      <c r="I299" s="396"/>
      <c r="J299" s="396"/>
      <c r="K299" s="416"/>
      <c r="L299" s="396"/>
      <c r="M299" s="303"/>
      <c r="N299" s="411"/>
    </row>
    <row r="300" spans="1:14" ht="15.75" customHeight="1">
      <c r="A300" s="417">
        <v>116</v>
      </c>
      <c r="B300" s="379" t="s">
        <v>948</v>
      </c>
      <c r="C300" s="378" t="s">
        <v>931</v>
      </c>
      <c r="D300" s="391" t="s">
        <v>956</v>
      </c>
      <c r="E300" s="391" t="s">
        <v>340</v>
      </c>
      <c r="F300" s="391" t="s">
        <v>848</v>
      </c>
      <c r="G300" s="405" t="s">
        <v>38</v>
      </c>
      <c r="H300" s="391">
        <v>11</v>
      </c>
      <c r="I300" s="391">
        <v>11</v>
      </c>
      <c r="J300" s="391">
        <v>24.5</v>
      </c>
      <c r="K300" s="391">
        <v>70</v>
      </c>
      <c r="L300" s="406">
        <v>35</v>
      </c>
      <c r="M300" s="391" t="s">
        <v>166</v>
      </c>
      <c r="N300" s="187" t="s">
        <v>312</v>
      </c>
    </row>
    <row r="301" spans="1:14" ht="15.75" customHeight="1">
      <c r="A301" s="173"/>
      <c r="B301" s="252"/>
      <c r="C301" s="171"/>
      <c r="D301" s="171"/>
      <c r="E301" s="171"/>
      <c r="F301" s="171"/>
      <c r="G301" s="171"/>
      <c r="H301" s="171"/>
      <c r="I301" s="165"/>
      <c r="J301" s="159"/>
      <c r="K301" s="230"/>
      <c r="L301" s="165"/>
      <c r="M301" s="306"/>
      <c r="N301" s="320"/>
    </row>
    <row r="302" spans="1:14" ht="15.75" customHeight="1">
      <c r="A302" s="251"/>
      <c r="B302" s="240"/>
      <c r="C302" s="177"/>
      <c r="D302" s="177"/>
      <c r="E302" s="177"/>
      <c r="F302" s="177"/>
      <c r="G302" s="177"/>
      <c r="H302" s="177"/>
      <c r="I302" s="223"/>
      <c r="J302" s="223"/>
      <c r="K302" s="223"/>
      <c r="L302" s="266"/>
      <c r="M302" s="308"/>
      <c r="N302" s="320"/>
    </row>
    <row r="303" spans="1:14" ht="15.75" customHeight="1">
      <c r="A303" s="250"/>
      <c r="B303" s="338"/>
      <c r="C303" s="338"/>
      <c r="D303" s="171"/>
      <c r="E303" s="171"/>
      <c r="F303" s="171"/>
      <c r="G303" s="171"/>
      <c r="H303" s="171"/>
      <c r="I303" s="171"/>
      <c r="J303" s="171"/>
      <c r="K303" s="159"/>
      <c r="L303" s="159"/>
      <c r="M303" s="171"/>
      <c r="N303" s="162"/>
    </row>
    <row r="304" spans="1:14" ht="15.75" customHeight="1">
      <c r="A304" s="159"/>
      <c r="B304" s="338"/>
      <c r="C304" s="338"/>
      <c r="D304" s="171"/>
      <c r="E304" s="171"/>
      <c r="F304" s="171"/>
      <c r="G304" s="171"/>
      <c r="H304" s="171"/>
      <c r="I304" s="171"/>
      <c r="J304" s="171"/>
      <c r="K304" s="160"/>
      <c r="L304" s="160"/>
      <c r="M304" s="159"/>
      <c r="N304" s="162"/>
    </row>
    <row r="305" spans="1:14" ht="15.75" customHeight="1">
      <c r="A305" s="159"/>
      <c r="B305" s="338"/>
      <c r="C305" s="169"/>
      <c r="D305" s="169"/>
      <c r="E305" s="169"/>
      <c r="F305" s="169"/>
      <c r="G305" s="169"/>
      <c r="H305" s="169"/>
      <c r="I305" s="159"/>
      <c r="J305" s="159"/>
      <c r="K305" s="159"/>
      <c r="L305" s="159"/>
      <c r="M305" s="306"/>
      <c r="N305" s="205"/>
    </row>
    <row r="306" spans="1:14" ht="15.75" customHeight="1">
      <c r="A306" s="194"/>
      <c r="B306" s="340"/>
      <c r="C306" s="338"/>
      <c r="D306" s="255"/>
      <c r="E306" s="255"/>
      <c r="F306" s="255"/>
      <c r="G306" s="255"/>
      <c r="H306" s="255"/>
      <c r="I306" s="255"/>
      <c r="J306" s="160"/>
      <c r="K306" s="160"/>
      <c r="L306" s="160"/>
      <c r="M306" s="160"/>
      <c r="N306" s="165"/>
    </row>
    <row r="307" spans="1:14" ht="15.75" customHeight="1">
      <c r="A307" s="159"/>
      <c r="B307" s="338"/>
      <c r="C307" s="337"/>
      <c r="D307" s="181"/>
      <c r="E307" s="181"/>
      <c r="F307" s="181"/>
      <c r="G307" s="181"/>
      <c r="H307" s="181"/>
      <c r="I307" s="181"/>
      <c r="J307" s="202"/>
      <c r="K307" s="202"/>
      <c r="L307" s="178"/>
      <c r="M307" s="183"/>
      <c r="N307" s="181"/>
    </row>
    <row r="308" spans="1:14" ht="15.75" customHeight="1">
      <c r="A308" s="159"/>
      <c r="B308" s="159"/>
      <c r="C308" s="341"/>
      <c r="D308" s="253"/>
      <c r="E308" s="253"/>
      <c r="F308" s="171"/>
      <c r="G308" s="171"/>
      <c r="H308" s="253"/>
      <c r="I308" s="253"/>
      <c r="J308" s="179"/>
      <c r="K308" s="226"/>
      <c r="L308" s="226"/>
      <c r="M308" s="179"/>
      <c r="N308" s="162"/>
    </row>
    <row r="309" spans="1:14" ht="15.75" customHeight="1">
      <c r="A309" s="159"/>
      <c r="B309" s="338"/>
      <c r="C309" s="337"/>
      <c r="D309" s="177"/>
      <c r="E309" s="177"/>
      <c r="F309" s="177"/>
      <c r="G309" s="177"/>
      <c r="H309" s="177"/>
      <c r="I309" s="177"/>
      <c r="J309" s="270"/>
      <c r="K309" s="183"/>
      <c r="L309" s="178"/>
      <c r="M309" s="177"/>
      <c r="N309" s="187"/>
    </row>
    <row r="310" spans="1:14" ht="15.75" customHeight="1">
      <c r="A310" s="159"/>
      <c r="B310" s="159"/>
      <c r="C310" s="340"/>
      <c r="D310" s="203"/>
      <c r="E310" s="169"/>
      <c r="F310" s="169"/>
      <c r="G310" s="169"/>
      <c r="H310" s="169"/>
      <c r="I310" s="169"/>
      <c r="J310" s="197"/>
      <c r="K310" s="159"/>
      <c r="L310" s="228"/>
      <c r="M310" s="159"/>
      <c r="N310" s="162"/>
    </row>
    <row r="311" spans="1:14" ht="15.75" customHeight="1">
      <c r="A311" s="211"/>
      <c r="B311" s="337"/>
      <c r="C311" s="338"/>
      <c r="D311" s="181"/>
      <c r="E311" s="181"/>
      <c r="F311" s="181"/>
      <c r="G311" s="176"/>
      <c r="H311" s="181"/>
      <c r="I311" s="181"/>
      <c r="J311" s="177"/>
      <c r="K311" s="181"/>
      <c r="L311" s="185"/>
      <c r="M311" s="177"/>
      <c r="N311" s="187"/>
    </row>
    <row r="312" spans="1:14" ht="15.75" customHeight="1">
      <c r="A312" s="159"/>
      <c r="B312" s="338"/>
      <c r="C312" s="338"/>
      <c r="D312" s="165"/>
      <c r="E312" s="165"/>
      <c r="F312" s="165"/>
      <c r="G312" s="165"/>
      <c r="H312" s="165"/>
      <c r="I312" s="165"/>
      <c r="J312" s="165"/>
      <c r="K312" s="159"/>
      <c r="L312" s="165"/>
      <c r="M312" s="165"/>
      <c r="N312" s="165"/>
    </row>
    <row r="313" spans="1:14" ht="15.75" customHeight="1">
      <c r="A313" s="159"/>
      <c r="B313" s="337"/>
      <c r="C313" s="340"/>
      <c r="D313" s="159"/>
      <c r="E313" s="159"/>
      <c r="F313" s="159"/>
      <c r="G313" s="165"/>
      <c r="H313" s="159"/>
      <c r="I313" s="159"/>
      <c r="J313" s="157"/>
      <c r="K313" s="159"/>
      <c r="L313" s="180"/>
      <c r="M313" s="157"/>
      <c r="N313" s="276"/>
    </row>
    <row r="314" spans="1:14" ht="15.75" customHeight="1">
      <c r="A314" s="159"/>
      <c r="B314" s="338"/>
      <c r="C314" s="159"/>
      <c r="D314" s="159"/>
      <c r="E314" s="159"/>
      <c r="F314" s="159"/>
      <c r="G314" s="159"/>
      <c r="H314" s="159"/>
      <c r="I314" s="172"/>
      <c r="J314" s="211"/>
      <c r="K314" s="211"/>
      <c r="L314" s="211"/>
      <c r="M314" s="303"/>
      <c r="N314" s="205"/>
    </row>
    <row r="315" spans="1:14" ht="15.75" customHeight="1">
      <c r="A315" s="166"/>
      <c r="B315" s="342"/>
      <c r="C315" s="340"/>
      <c r="D315" s="165"/>
      <c r="E315" s="165"/>
      <c r="F315" s="165"/>
      <c r="G315" s="165"/>
      <c r="H315" s="165"/>
      <c r="I315" s="157"/>
      <c r="J315" s="159"/>
      <c r="K315" s="159"/>
      <c r="L315" s="180"/>
      <c r="M315" s="159"/>
      <c r="N315" s="282"/>
    </row>
    <row r="316" spans="1:14" ht="15.75" customHeight="1">
      <c r="A316" s="249"/>
      <c r="B316" s="342"/>
      <c r="C316" s="338"/>
      <c r="D316" s="165"/>
      <c r="E316" s="165"/>
      <c r="F316" s="159"/>
      <c r="G316" s="165"/>
      <c r="H316" s="165"/>
      <c r="I316" s="165"/>
      <c r="J316" s="159"/>
      <c r="K316" s="159"/>
      <c r="L316" s="159"/>
      <c r="M316" s="159"/>
      <c r="N316" s="165"/>
    </row>
    <row r="317" spans="1:14" ht="15.75" customHeight="1">
      <c r="A317" s="249"/>
      <c r="B317" s="342"/>
      <c r="C317" s="249"/>
      <c r="D317" s="250"/>
      <c r="E317" s="249"/>
      <c r="F317" s="249"/>
      <c r="G317" s="249"/>
      <c r="H317" s="249"/>
      <c r="I317" s="257"/>
      <c r="J317" s="268"/>
      <c r="K317" s="257"/>
      <c r="L317" s="257"/>
      <c r="M317" s="306"/>
      <c r="N317" s="205"/>
    </row>
    <row r="318" spans="1:14" ht="15.75" customHeight="1">
      <c r="A318" s="181"/>
      <c r="B318" s="337"/>
      <c r="C318" s="340"/>
      <c r="D318" s="159"/>
      <c r="E318" s="159"/>
      <c r="F318" s="159"/>
      <c r="G318" s="165"/>
      <c r="H318" s="159"/>
      <c r="I318" s="159"/>
      <c r="J318" s="171"/>
      <c r="K318" s="159"/>
      <c r="L318" s="180"/>
      <c r="M318" s="206"/>
      <c r="N318" s="162"/>
    </row>
    <row r="319" spans="1:14" ht="15.75" customHeight="1">
      <c r="A319" s="159"/>
      <c r="B319" s="338"/>
      <c r="C319" s="340"/>
      <c r="D319" s="181"/>
      <c r="E319" s="181"/>
      <c r="F319" s="181"/>
      <c r="G319" s="181"/>
      <c r="H319" s="181"/>
      <c r="I319" s="181"/>
      <c r="J319" s="211"/>
      <c r="K319" s="211"/>
      <c r="L319" s="228"/>
      <c r="M319" s="195"/>
      <c r="N319" s="162"/>
    </row>
    <row r="320" spans="1:14" ht="15.75" customHeight="1">
      <c r="A320" s="159"/>
      <c r="B320" s="338"/>
      <c r="C320" s="160"/>
      <c r="D320" s="160"/>
      <c r="E320" s="160"/>
      <c r="F320" s="157"/>
      <c r="G320" s="160"/>
      <c r="H320" s="160"/>
      <c r="I320" s="159"/>
      <c r="J320" s="160"/>
      <c r="K320" s="160"/>
      <c r="L320" s="159"/>
      <c r="M320" s="306"/>
      <c r="N320" s="205"/>
    </row>
    <row r="321" spans="1:14" ht="15.75" customHeight="1">
      <c r="A321" s="159"/>
      <c r="B321" s="159"/>
      <c r="C321" s="338"/>
      <c r="D321" s="171"/>
      <c r="E321" s="171"/>
      <c r="F321" s="171"/>
      <c r="G321" s="267"/>
      <c r="H321" s="171"/>
      <c r="I321" s="171"/>
      <c r="J321" s="259"/>
      <c r="K321" s="206"/>
      <c r="L321" s="206"/>
      <c r="M321" s="259"/>
      <c r="N321" s="162"/>
    </row>
    <row r="322" spans="1:14" ht="15.75" customHeight="1">
      <c r="A322" s="159"/>
      <c r="B322" s="338"/>
      <c r="C322" s="340"/>
      <c r="D322" s="171"/>
      <c r="E322" s="171"/>
      <c r="F322" s="171"/>
      <c r="G322" s="171"/>
      <c r="H322" s="171"/>
      <c r="I322" s="171"/>
      <c r="J322" s="206"/>
      <c r="K322" s="232"/>
      <c r="L322" s="278"/>
      <c r="M322" s="206"/>
      <c r="N322" s="157"/>
    </row>
    <row r="323" spans="1:14" ht="15.75" customHeight="1">
      <c r="A323" s="159"/>
      <c r="B323" s="338"/>
      <c r="C323" s="203"/>
      <c r="D323" s="203"/>
      <c r="E323" s="203"/>
      <c r="F323" s="203"/>
      <c r="G323" s="203"/>
      <c r="H323" s="203"/>
      <c r="I323" s="168"/>
      <c r="J323" s="170"/>
      <c r="K323" s="170"/>
      <c r="L323" s="159"/>
      <c r="M323" s="358"/>
      <c r="N323" s="205"/>
    </row>
    <row r="324" spans="1:14" ht="15.75" customHeight="1">
      <c r="A324" s="181"/>
      <c r="B324" s="340"/>
      <c r="C324" s="338"/>
      <c r="D324" s="165"/>
      <c r="E324" s="165"/>
      <c r="F324" s="165"/>
      <c r="G324" s="165"/>
      <c r="H324" s="157"/>
      <c r="I324" s="157"/>
      <c r="J324" s="159"/>
      <c r="K324" s="159"/>
      <c r="L324" s="204"/>
      <c r="M324" s="159"/>
      <c r="N324" s="165"/>
    </row>
    <row r="325" spans="1:14" ht="15.75" customHeight="1">
      <c r="A325" s="181"/>
      <c r="B325" s="337"/>
      <c r="C325" s="338"/>
      <c r="D325" s="159"/>
      <c r="E325" s="159"/>
      <c r="F325" s="159"/>
      <c r="G325" s="165"/>
      <c r="H325" s="159"/>
      <c r="I325" s="159"/>
      <c r="J325" s="165"/>
      <c r="K325" s="159"/>
      <c r="L325" s="159"/>
      <c r="M325" s="165"/>
      <c r="N325" s="165"/>
    </row>
    <row r="326" spans="1:14" ht="15.75" customHeight="1">
      <c r="A326" s="159"/>
      <c r="B326" s="338"/>
      <c r="C326" s="159"/>
      <c r="D326" s="159"/>
      <c r="E326" s="159"/>
      <c r="F326" s="165"/>
      <c r="G326" s="159"/>
      <c r="H326" s="159"/>
      <c r="I326" s="159"/>
      <c r="J326" s="159"/>
      <c r="K326" s="159"/>
      <c r="L326" s="159"/>
      <c r="M326" s="305"/>
      <c r="N326" s="205"/>
    </row>
    <row r="327" spans="1:14" ht="15.75" customHeight="1">
      <c r="A327" s="159"/>
      <c r="B327" s="337"/>
      <c r="C327" s="349"/>
      <c r="D327" s="202"/>
      <c r="E327" s="202"/>
      <c r="F327" s="202"/>
      <c r="G327" s="202"/>
      <c r="H327" s="202"/>
      <c r="I327" s="202"/>
      <c r="J327" s="202"/>
      <c r="K327" s="202"/>
      <c r="L327" s="243"/>
      <c r="M327" s="242"/>
      <c r="N327" s="203"/>
    </row>
    <row r="328" spans="1:14" ht="15.75" customHeight="1">
      <c r="A328" s="159"/>
      <c r="B328" s="338"/>
      <c r="C328" s="344"/>
      <c r="D328" s="163"/>
      <c r="E328" s="163"/>
      <c r="F328" s="164"/>
      <c r="G328" s="201"/>
      <c r="H328" s="163"/>
      <c r="I328" s="163"/>
      <c r="J328" s="159"/>
      <c r="K328" s="159"/>
      <c r="L328" s="159"/>
      <c r="M328" s="159"/>
      <c r="N328" s="217"/>
    </row>
    <row r="329" spans="1:14" ht="15.75" customHeight="1">
      <c r="A329" s="181"/>
      <c r="B329" s="340"/>
      <c r="C329" s="181"/>
      <c r="D329" s="159"/>
      <c r="E329" s="159"/>
      <c r="F329" s="159"/>
      <c r="G329" s="159"/>
      <c r="H329" s="159"/>
      <c r="I329" s="159"/>
      <c r="J329" s="159"/>
      <c r="K329" s="228"/>
      <c r="L329" s="159"/>
      <c r="M329" s="306"/>
      <c r="N329" s="205"/>
    </row>
    <row r="330" spans="1:14" ht="15.75" customHeight="1">
      <c r="A330" s="159"/>
      <c r="B330" s="338"/>
      <c r="C330" s="197"/>
      <c r="D330" s="159"/>
      <c r="E330" s="159"/>
      <c r="F330" s="159"/>
      <c r="G330" s="184"/>
      <c r="H330" s="157"/>
      <c r="I330" s="157"/>
      <c r="J330" s="206"/>
      <c r="K330" s="212"/>
      <c r="L330" s="350"/>
      <c r="M330" s="206"/>
      <c r="N330" s="212"/>
    </row>
    <row r="331" spans="1:14" ht="15.75" customHeight="1">
      <c r="A331" s="165"/>
      <c r="B331" s="341"/>
      <c r="C331" s="346"/>
      <c r="D331" s="254"/>
      <c r="E331" s="159"/>
      <c r="F331" s="159"/>
      <c r="G331" s="165"/>
      <c r="H331" s="159"/>
      <c r="I331" s="159"/>
      <c r="J331" s="164"/>
      <c r="K331" s="179"/>
      <c r="L331" s="204"/>
      <c r="M331" s="359"/>
      <c r="N331" s="205"/>
    </row>
    <row r="332" spans="1:14" ht="15.75" customHeight="1">
      <c r="A332" s="159"/>
      <c r="B332" s="338"/>
      <c r="C332" s="165"/>
      <c r="D332" s="165"/>
      <c r="E332" s="165"/>
      <c r="F332" s="165"/>
      <c r="G332" s="157"/>
      <c r="H332" s="157"/>
      <c r="I332" s="159"/>
      <c r="J332" s="159"/>
      <c r="K332" s="204"/>
      <c r="L332" s="159"/>
      <c r="M332" s="305"/>
      <c r="N332" s="205"/>
    </row>
    <row r="333" spans="1:14" ht="15.75" customHeight="1">
      <c r="A333" s="211"/>
      <c r="B333" s="336"/>
      <c r="C333" s="159"/>
      <c r="D333" s="159"/>
      <c r="E333" s="159"/>
      <c r="F333" s="157"/>
      <c r="G333" s="159"/>
      <c r="H333" s="159"/>
      <c r="I333" s="211"/>
      <c r="J333" s="211"/>
      <c r="K333" s="211"/>
      <c r="L333" s="211"/>
      <c r="M333" s="303"/>
      <c r="N333" s="205"/>
    </row>
    <row r="334" spans="1:14" ht="15.75" customHeight="1">
      <c r="A334" s="159"/>
      <c r="B334" s="338"/>
      <c r="C334" s="346"/>
      <c r="D334" s="171"/>
      <c r="E334" s="171"/>
      <c r="F334" s="171"/>
      <c r="G334" s="171"/>
      <c r="H334" s="171"/>
      <c r="I334" s="171"/>
      <c r="J334" s="165"/>
      <c r="K334" s="159"/>
      <c r="L334" s="230"/>
      <c r="M334" s="171"/>
      <c r="N334" s="162"/>
    </row>
    <row r="335" spans="1:14" ht="15.75" customHeight="1">
      <c r="A335" s="159"/>
      <c r="B335" s="338"/>
      <c r="C335" s="347"/>
      <c r="D335" s="177"/>
      <c r="E335" s="177"/>
      <c r="F335" s="177"/>
      <c r="G335" s="177"/>
      <c r="H335" s="177"/>
      <c r="I335" s="177"/>
      <c r="J335" s="224"/>
      <c r="K335" s="183"/>
      <c r="L335" s="178"/>
      <c r="M335" s="224"/>
      <c r="N335" s="176"/>
    </row>
    <row r="336" spans="1:14" ht="15.75" customHeight="1">
      <c r="A336" s="194"/>
      <c r="B336" s="340"/>
      <c r="C336" s="159"/>
      <c r="D336" s="159"/>
      <c r="E336" s="159"/>
      <c r="F336" s="159"/>
      <c r="G336" s="159"/>
      <c r="H336" s="159"/>
      <c r="I336" s="183"/>
      <c r="J336" s="181"/>
      <c r="K336" s="180"/>
      <c r="L336" s="183"/>
      <c r="M336" s="197"/>
      <c r="N336" s="205"/>
    </row>
    <row r="337" spans="1:14" ht="15.75" customHeight="1">
      <c r="A337" s="206"/>
      <c r="B337" s="338"/>
      <c r="C337" s="337"/>
      <c r="D337" s="181"/>
      <c r="E337" s="181"/>
      <c r="F337" s="181"/>
      <c r="G337" s="188"/>
      <c r="H337" s="181"/>
      <c r="I337" s="181"/>
      <c r="J337" s="177"/>
      <c r="K337" s="183"/>
      <c r="L337" s="178"/>
      <c r="M337" s="177"/>
      <c r="N337" s="188"/>
    </row>
    <row r="338" spans="1:14" ht="15.75" customHeight="1">
      <c r="A338" s="159"/>
      <c r="B338" s="337"/>
      <c r="C338" s="338"/>
      <c r="D338" s="159"/>
      <c r="E338" s="159"/>
      <c r="F338" s="159"/>
      <c r="G338" s="165"/>
      <c r="H338" s="159"/>
      <c r="I338" s="159"/>
      <c r="J338" s="159"/>
      <c r="K338" s="159"/>
      <c r="L338" s="204"/>
      <c r="M338" s="159"/>
      <c r="N338" s="165"/>
    </row>
    <row r="339" spans="1:14" ht="15.75" customHeight="1">
      <c r="A339" s="159"/>
      <c r="B339" s="338"/>
      <c r="C339" s="181"/>
      <c r="D339" s="181"/>
      <c r="E339" s="181"/>
      <c r="F339" s="181"/>
      <c r="G339" s="181"/>
      <c r="H339" s="181"/>
      <c r="I339" s="220"/>
      <c r="J339" s="181"/>
      <c r="K339" s="185"/>
      <c r="L339" s="181"/>
      <c r="M339" s="220"/>
      <c r="N339" s="205"/>
    </row>
    <row r="340" spans="1:14" ht="15.75" customHeight="1">
      <c r="A340" s="179"/>
      <c r="B340" s="337"/>
      <c r="C340" s="338"/>
      <c r="D340" s="255"/>
      <c r="E340" s="255"/>
      <c r="F340" s="255"/>
      <c r="G340" s="193"/>
      <c r="H340" s="255"/>
      <c r="I340" s="255"/>
      <c r="J340" s="159"/>
      <c r="K340" s="160"/>
      <c r="L340" s="160"/>
      <c r="M340" s="159"/>
      <c r="N340" s="166"/>
    </row>
    <row r="341" spans="1:14" ht="15.75" customHeight="1">
      <c r="A341" s="189"/>
      <c r="B341" s="337"/>
      <c r="C341" s="337"/>
      <c r="D341" s="181"/>
      <c r="E341" s="181"/>
      <c r="F341" s="181"/>
      <c r="G341" s="188"/>
      <c r="H341" s="181"/>
      <c r="I341" s="181"/>
      <c r="J341" s="181"/>
      <c r="K341" s="285"/>
      <c r="L341" s="277"/>
      <c r="M341" s="214"/>
      <c r="N341" s="188"/>
    </row>
    <row r="342" spans="1:14" ht="15.75" customHeight="1">
      <c r="A342" s="181"/>
      <c r="B342" s="340"/>
      <c r="C342" s="203"/>
      <c r="D342" s="169"/>
      <c r="E342" s="169"/>
      <c r="F342" s="169"/>
      <c r="G342" s="169"/>
      <c r="H342" s="169"/>
      <c r="I342" s="197"/>
      <c r="J342" s="159"/>
      <c r="K342" s="228"/>
      <c r="L342" s="159"/>
      <c r="M342" s="306"/>
      <c r="N342" s="205"/>
    </row>
    <row r="343" spans="1:14" ht="15.75" customHeight="1">
      <c r="A343" s="159"/>
      <c r="B343" s="340"/>
      <c r="C343" s="337"/>
      <c r="D343" s="177"/>
      <c r="E343" s="177"/>
      <c r="F343" s="177"/>
      <c r="G343" s="177"/>
      <c r="H343" s="177"/>
      <c r="I343" s="177"/>
      <c r="J343" s="188"/>
      <c r="K343" s="210"/>
      <c r="L343" s="210"/>
      <c r="M343" s="210"/>
      <c r="N343" s="187"/>
    </row>
    <row r="344" spans="1:14" ht="15.75" customHeight="1">
      <c r="A344" s="159"/>
      <c r="B344" s="338"/>
      <c r="C344" s="338"/>
      <c r="D344" s="169"/>
      <c r="E344" s="169"/>
      <c r="F344" s="169"/>
      <c r="G344" s="169"/>
      <c r="H344" s="169"/>
      <c r="I344" s="169"/>
      <c r="J344" s="162"/>
      <c r="K344" s="195"/>
      <c r="L344" s="195"/>
      <c r="M344" s="195"/>
      <c r="N344" s="162"/>
    </row>
    <row r="345" spans="1:14" ht="15.75" customHeight="1">
      <c r="A345" s="225"/>
      <c r="B345" s="341"/>
      <c r="C345" s="159"/>
      <c r="D345" s="159"/>
      <c r="E345" s="159"/>
      <c r="F345" s="159"/>
      <c r="G345" s="159"/>
      <c r="H345" s="159"/>
      <c r="I345" s="288"/>
      <c r="J345" s="226"/>
      <c r="K345" s="226"/>
      <c r="L345" s="179"/>
      <c r="M345" s="315"/>
      <c r="N345" s="205"/>
    </row>
    <row r="346" spans="1:14" ht="15.75" customHeight="1">
      <c r="A346" s="249"/>
      <c r="B346" s="165"/>
      <c r="C346" s="341"/>
      <c r="D346" s="159"/>
      <c r="E346" s="159"/>
      <c r="F346" s="159"/>
      <c r="G346" s="159"/>
      <c r="H346" s="159"/>
      <c r="I346" s="159"/>
      <c r="J346" s="188"/>
      <c r="K346" s="210"/>
      <c r="L346" s="258"/>
      <c r="M346" s="210"/>
      <c r="N346" s="157"/>
    </row>
    <row r="347" spans="1:14" ht="15.75" customHeight="1">
      <c r="A347" s="159"/>
      <c r="B347" s="159"/>
      <c r="C347" s="338"/>
      <c r="D347" s="159"/>
      <c r="E347" s="159"/>
      <c r="F347" s="159"/>
      <c r="G347" s="157"/>
      <c r="H347" s="159"/>
      <c r="I347" s="159"/>
      <c r="J347" s="165"/>
      <c r="K347" s="205"/>
      <c r="L347" s="271"/>
      <c r="M347" s="205"/>
      <c r="N347" s="172"/>
    </row>
    <row r="348" spans="1:14" ht="15.75" customHeight="1">
      <c r="A348" s="211"/>
      <c r="B348" s="338"/>
      <c r="C348" s="181"/>
      <c r="D348" s="181"/>
      <c r="E348" s="181"/>
      <c r="F348" s="177"/>
      <c r="G348" s="181"/>
      <c r="H348" s="181"/>
      <c r="I348" s="187"/>
      <c r="J348" s="211"/>
      <c r="K348" s="230"/>
      <c r="L348" s="211"/>
      <c r="M348" s="306"/>
      <c r="N348" s="205"/>
    </row>
    <row r="349" spans="1:14" ht="15.75" customHeight="1">
      <c r="A349" s="165"/>
      <c r="B349" s="341"/>
      <c r="C349" s="340"/>
      <c r="D349" s="162"/>
      <c r="E349" s="159"/>
      <c r="F349" s="159"/>
      <c r="G349" s="157"/>
      <c r="H349" s="159"/>
      <c r="I349" s="159"/>
      <c r="J349" s="181"/>
      <c r="K349" s="214"/>
      <c r="L349" s="180"/>
      <c r="M349" s="214"/>
      <c r="N349" s="162"/>
    </row>
    <row r="350" spans="1:14" ht="15.75" customHeight="1">
      <c r="A350" s="225"/>
      <c r="B350" s="341"/>
      <c r="C350" s="337"/>
      <c r="D350" s="181"/>
      <c r="E350" s="181"/>
      <c r="F350" s="181"/>
      <c r="G350" s="176"/>
      <c r="H350" s="181"/>
      <c r="I350" s="181"/>
      <c r="J350" s="181"/>
      <c r="K350" s="258"/>
      <c r="L350" s="178"/>
      <c r="M350" s="258"/>
      <c r="N350" s="176"/>
    </row>
    <row r="351" spans="1:14" ht="15.75" customHeight="1">
      <c r="A351" s="159"/>
      <c r="B351" s="338"/>
      <c r="C351" s="162"/>
      <c r="D351" s="162"/>
      <c r="E351" s="159"/>
      <c r="F351" s="157"/>
      <c r="G351" s="159"/>
      <c r="H351" s="159"/>
      <c r="I351" s="197"/>
      <c r="J351" s="160"/>
      <c r="K351" s="160"/>
      <c r="L351" s="160"/>
      <c r="M351" s="306"/>
      <c r="N351" s="205"/>
    </row>
    <row r="352" spans="1:14" ht="15.75" customHeight="1">
      <c r="A352" s="159"/>
      <c r="B352" s="337"/>
      <c r="C352" s="346"/>
      <c r="D352" s="214"/>
      <c r="E352" s="214"/>
      <c r="F352" s="214"/>
      <c r="G352" s="214"/>
      <c r="H352" s="214"/>
      <c r="I352" s="214"/>
      <c r="J352" s="214"/>
      <c r="K352" s="214"/>
      <c r="L352" s="214"/>
      <c r="M352" s="214"/>
      <c r="N352" s="219"/>
    </row>
    <row r="353" spans="1:14" ht="15.75" customHeight="1">
      <c r="A353" s="159"/>
      <c r="B353" s="338"/>
      <c r="C353" s="352"/>
      <c r="D353" s="285"/>
      <c r="E353" s="285"/>
      <c r="F353" s="285"/>
      <c r="G353" s="285"/>
      <c r="H353" s="285"/>
      <c r="I353" s="285"/>
      <c r="J353" s="214"/>
      <c r="K353" s="214"/>
      <c r="L353" s="214"/>
      <c r="M353" s="360"/>
      <c r="N353" s="213"/>
    </row>
    <row r="354" spans="1:14" ht="15.75" customHeight="1">
      <c r="A354" s="181"/>
      <c r="B354" s="337"/>
      <c r="C354" s="181"/>
      <c r="D354" s="181"/>
      <c r="E354" s="181"/>
      <c r="F354" s="181"/>
      <c r="G354" s="181"/>
      <c r="H354" s="181"/>
      <c r="I354" s="279"/>
      <c r="J354" s="183"/>
      <c r="K354" s="178"/>
      <c r="L354" s="183"/>
      <c r="M354" s="304"/>
      <c r="N354" s="205"/>
    </row>
    <row r="355" spans="1:14" ht="15.75" customHeight="1">
      <c r="A355" s="159"/>
      <c r="B355" s="338"/>
      <c r="C355" s="348"/>
      <c r="D355" s="236"/>
      <c r="E355" s="236"/>
      <c r="F355" s="236"/>
      <c r="G355" s="236"/>
      <c r="H355" s="236"/>
      <c r="I355" s="236"/>
      <c r="J355" s="235"/>
      <c r="K355" s="233"/>
      <c r="L355" s="235"/>
      <c r="M355" s="235"/>
      <c r="N355" s="237"/>
    </row>
    <row r="356" spans="1:14" ht="15.75" customHeight="1">
      <c r="A356" s="181"/>
      <c r="B356" s="337"/>
      <c r="C356" s="353"/>
      <c r="D356" s="215"/>
      <c r="E356" s="215"/>
      <c r="F356" s="215"/>
      <c r="G356" s="215"/>
      <c r="H356" s="215"/>
      <c r="I356" s="215"/>
      <c r="J356" s="195"/>
      <c r="K356" s="195"/>
      <c r="L356" s="195"/>
      <c r="M356" s="195"/>
      <c r="N356" s="221"/>
    </row>
    <row r="357" spans="1:14" ht="15.75" customHeight="1">
      <c r="A357" s="159"/>
      <c r="B357" s="159"/>
      <c r="C357" s="165"/>
      <c r="D357" s="165"/>
      <c r="E357" s="165"/>
      <c r="F357" s="165"/>
      <c r="G357" s="157"/>
      <c r="H357" s="157"/>
      <c r="I357" s="159"/>
      <c r="J357" s="160"/>
      <c r="K357" s="238"/>
      <c r="L357" s="159"/>
      <c r="M357" s="330"/>
      <c r="N357" s="205"/>
    </row>
    <row r="358" spans="1:14" ht="15.75" customHeight="1">
      <c r="A358" s="159"/>
      <c r="B358" s="338"/>
      <c r="C358" s="346"/>
      <c r="D358" s="206"/>
      <c r="E358" s="206"/>
      <c r="F358" s="206"/>
      <c r="G358" s="205"/>
      <c r="H358" s="206"/>
      <c r="I358" s="206"/>
      <c r="J358" s="206"/>
      <c r="K358" s="206"/>
      <c r="L358" s="205"/>
      <c r="M358" s="206"/>
      <c r="N358" s="205"/>
    </row>
    <row r="359" spans="1:14" ht="15.75" customHeight="1">
      <c r="A359" s="159"/>
      <c r="B359" s="338"/>
      <c r="C359" s="346"/>
      <c r="D359" s="206"/>
      <c r="E359" s="206"/>
      <c r="F359" s="206"/>
      <c r="G359" s="205"/>
      <c r="H359" s="206"/>
      <c r="I359" s="206"/>
      <c r="J359" s="206"/>
      <c r="K359" s="206"/>
      <c r="L359" s="206"/>
      <c r="M359" s="206"/>
      <c r="N359" s="205"/>
    </row>
    <row r="360" spans="1:14" ht="15.75" customHeight="1">
      <c r="A360" s="159"/>
      <c r="B360" s="338"/>
      <c r="C360" s="160"/>
      <c r="D360" s="160"/>
      <c r="E360" s="160"/>
      <c r="F360" s="160"/>
      <c r="G360" s="160"/>
      <c r="H360" s="160"/>
      <c r="I360" s="159"/>
      <c r="J360" s="159"/>
      <c r="K360" s="165"/>
      <c r="L360" s="197"/>
      <c r="M360" s="303"/>
      <c r="N360" s="205"/>
    </row>
    <row r="361" spans="1:14" ht="15.75" customHeight="1">
      <c r="A361" s="159"/>
      <c r="B361" s="337"/>
      <c r="C361" s="351"/>
      <c r="D361" s="215"/>
      <c r="E361" s="259"/>
      <c r="F361" s="259"/>
      <c r="G361" s="259"/>
      <c r="H361" s="259"/>
      <c r="I361" s="259"/>
      <c r="J361" s="259"/>
      <c r="K361" s="206"/>
      <c r="L361" s="274"/>
      <c r="M361" s="259"/>
      <c r="N361" s="234"/>
    </row>
    <row r="362" spans="1:14" ht="15.75" customHeight="1">
      <c r="A362" s="159"/>
      <c r="B362" s="338"/>
      <c r="C362" s="353"/>
      <c r="D362" s="259"/>
      <c r="E362" s="259"/>
      <c r="F362" s="259"/>
      <c r="G362" s="259"/>
      <c r="H362" s="259"/>
      <c r="I362" s="259"/>
      <c r="J362" s="280"/>
      <c r="K362" s="289"/>
      <c r="L362" s="289"/>
      <c r="M362" s="280"/>
      <c r="N362" s="234"/>
    </row>
    <row r="363" spans="1:14" ht="15.75" customHeight="1">
      <c r="A363" s="159"/>
      <c r="B363" s="338"/>
      <c r="C363" s="165"/>
      <c r="D363" s="165"/>
      <c r="E363" s="165"/>
      <c r="F363" s="165"/>
      <c r="G363" s="165"/>
      <c r="H363" s="165"/>
      <c r="I363" s="165"/>
      <c r="J363" s="159"/>
      <c r="K363" s="165"/>
      <c r="L363" s="165"/>
      <c r="M363" s="305"/>
      <c r="N363" s="205"/>
    </row>
    <row r="364" spans="1:14" ht="15.75" customHeight="1">
      <c r="A364" s="159"/>
      <c r="B364" s="337"/>
      <c r="C364" s="206"/>
      <c r="D364" s="323"/>
      <c r="E364" s="206"/>
      <c r="F364" s="206"/>
      <c r="G364" s="199"/>
      <c r="H364" s="206"/>
      <c r="I364" s="206"/>
      <c r="J364" s="206"/>
      <c r="K364" s="212"/>
      <c r="L364" s="350"/>
      <c r="M364" s="206"/>
      <c r="N364" s="324"/>
    </row>
    <row r="365" spans="1:14" ht="15.75" customHeight="1">
      <c r="A365" s="159"/>
      <c r="B365" s="340"/>
      <c r="C365" s="338"/>
      <c r="D365" s="159"/>
      <c r="E365" s="159"/>
      <c r="F365" s="159"/>
      <c r="G365" s="159"/>
      <c r="H365" s="159"/>
      <c r="I365" s="159"/>
      <c r="J365" s="181"/>
      <c r="K365" s="183"/>
      <c r="L365" s="185"/>
      <c r="M365" s="181"/>
      <c r="N365" s="157"/>
    </row>
    <row r="366" spans="1:14" ht="15.75" customHeight="1">
      <c r="A366" s="159"/>
      <c r="B366" s="338"/>
      <c r="C366" s="171"/>
      <c r="D366" s="171"/>
      <c r="E366" s="171"/>
      <c r="F366" s="171"/>
      <c r="G366" s="171"/>
      <c r="H366" s="171"/>
      <c r="I366" s="171"/>
      <c r="J366" s="159"/>
      <c r="K366" s="159"/>
      <c r="L366" s="171"/>
      <c r="M366" s="306"/>
      <c r="N366" s="205"/>
    </row>
    <row r="367" spans="1:14" ht="15.75" customHeight="1">
      <c r="A367" s="165"/>
      <c r="B367" s="380"/>
      <c r="C367" s="381"/>
      <c r="D367" s="382"/>
      <c r="E367" s="382"/>
      <c r="F367" s="382"/>
      <c r="G367" s="382"/>
      <c r="H367" s="382"/>
      <c r="I367" s="383"/>
      <c r="J367" s="384"/>
      <c r="K367" s="384"/>
      <c r="L367" s="385"/>
      <c r="M367" s="384"/>
      <c r="N367" s="382"/>
    </row>
    <row r="368" spans="1:14" ht="15.75" customHeight="1">
      <c r="A368" s="211"/>
      <c r="B368" s="381"/>
      <c r="C368" s="381"/>
      <c r="D368" s="384"/>
      <c r="E368" s="384"/>
      <c r="F368" s="384"/>
      <c r="G368" s="384"/>
      <c r="H368" s="384"/>
      <c r="I368" s="384"/>
      <c r="J368" s="384"/>
      <c r="K368" s="386"/>
      <c r="L368" s="387"/>
      <c r="M368" s="384"/>
      <c r="N368" s="388"/>
    </row>
    <row r="369" spans="1:14" ht="15.75" customHeight="1">
      <c r="A369" s="159"/>
      <c r="B369" s="338"/>
      <c r="C369" s="159"/>
      <c r="D369" s="159"/>
      <c r="E369" s="159"/>
      <c r="F369" s="165"/>
      <c r="G369" s="159"/>
      <c r="H369" s="159"/>
      <c r="I369" s="211"/>
      <c r="J369" s="159"/>
      <c r="K369" s="159"/>
      <c r="L369" s="211"/>
      <c r="M369" s="309"/>
      <c r="N369" s="205"/>
    </row>
    <row r="370" spans="1:14" ht="15.75" customHeight="1">
      <c r="A370" s="159"/>
      <c r="B370" s="340"/>
      <c r="C370" s="354"/>
      <c r="D370" s="188"/>
      <c r="E370" s="202"/>
      <c r="F370" s="202"/>
      <c r="G370" s="202"/>
      <c r="H370" s="202"/>
      <c r="I370" s="202"/>
      <c r="J370" s="241"/>
      <c r="K370" s="241"/>
      <c r="L370" s="241"/>
      <c r="M370" s="241"/>
      <c r="N370" s="203"/>
    </row>
    <row r="371" spans="1:14" ht="15.75" customHeight="1">
      <c r="A371" s="159"/>
      <c r="B371" s="338"/>
      <c r="C371" s="337"/>
      <c r="D371" s="176"/>
      <c r="E371" s="176"/>
      <c r="F371" s="176"/>
      <c r="G371" s="183"/>
      <c r="H371" s="183"/>
      <c r="I371" s="183"/>
      <c r="J371" s="181"/>
      <c r="K371" s="181"/>
      <c r="L371" s="181"/>
      <c r="M371" s="181"/>
      <c r="N371" s="187"/>
    </row>
    <row r="372" spans="1:14" ht="15.75" customHeight="1">
      <c r="A372" s="182"/>
      <c r="B372" s="338"/>
      <c r="C372" s="159"/>
      <c r="D372" s="159"/>
      <c r="E372" s="159"/>
      <c r="F372" s="165"/>
      <c r="G372" s="159"/>
      <c r="H372" s="159"/>
      <c r="I372" s="171"/>
      <c r="J372" s="171"/>
      <c r="K372" s="171"/>
      <c r="L372" s="171"/>
      <c r="M372" s="305"/>
      <c r="N372" s="205"/>
    </row>
    <row r="373" spans="1:14" ht="15.75" customHeight="1">
      <c r="A373" s="159"/>
      <c r="B373" s="338"/>
      <c r="C373" s="339"/>
      <c r="D373" s="295"/>
      <c r="E373" s="296"/>
      <c r="F373" s="296"/>
      <c r="G373" s="297"/>
      <c r="H373" s="296"/>
      <c r="I373" s="296"/>
      <c r="J373" s="297"/>
      <c r="K373" s="298"/>
      <c r="L373" s="298"/>
      <c r="M373" s="298"/>
      <c r="N373" s="299"/>
    </row>
    <row r="374" spans="1:14" ht="15.75" customHeight="1">
      <c r="A374" s="181"/>
      <c r="B374" s="340"/>
      <c r="C374" s="181"/>
      <c r="D374" s="181"/>
      <c r="E374" s="181"/>
      <c r="F374" s="181"/>
      <c r="G374" s="181"/>
      <c r="H374" s="181"/>
      <c r="I374" s="159"/>
      <c r="J374" s="159"/>
      <c r="K374" s="228"/>
      <c r="L374" s="197"/>
      <c r="M374" s="313"/>
      <c r="N374" s="205"/>
    </row>
    <row r="375" spans="1:14" ht="15.75" customHeight="1">
      <c r="A375" s="179"/>
      <c r="B375" s="367"/>
      <c r="C375" s="339"/>
      <c r="D375" s="296"/>
      <c r="E375" s="296"/>
      <c r="F375" s="296"/>
      <c r="G375" s="300"/>
      <c r="H375" s="296"/>
      <c r="I375" s="296"/>
      <c r="J375" s="301"/>
      <c r="K375" s="298"/>
      <c r="L375" s="298"/>
      <c r="M375" s="301"/>
      <c r="N375" s="295"/>
    </row>
    <row r="376" spans="1:14" ht="15.75" customHeight="1">
      <c r="A376" s="159"/>
      <c r="B376" s="338"/>
      <c r="C376" s="159"/>
      <c r="D376" s="159"/>
      <c r="E376" s="159"/>
      <c r="F376" s="159"/>
      <c r="G376" s="159"/>
      <c r="H376" s="159"/>
      <c r="I376" s="160"/>
      <c r="J376" s="160"/>
      <c r="K376" s="161"/>
      <c r="L376" s="160"/>
      <c r="M376" s="309"/>
      <c r="N376" s="205"/>
    </row>
    <row r="377" spans="1:14" ht="15.75" customHeight="1">
      <c r="A377" s="159"/>
      <c r="B377" s="368"/>
      <c r="C377" s="338"/>
      <c r="D377" s="163"/>
      <c r="E377" s="163"/>
      <c r="F377" s="163"/>
      <c r="G377" s="163"/>
      <c r="H377" s="163"/>
      <c r="I377" s="163"/>
      <c r="J377" s="159"/>
      <c r="K377" s="159"/>
      <c r="L377" s="204"/>
      <c r="M377" s="159"/>
      <c r="N377" s="159"/>
    </row>
    <row r="378" spans="1:14" ht="15.75" customHeight="1">
      <c r="A378" s="159"/>
      <c r="B378" s="338"/>
      <c r="C378" s="181"/>
      <c r="D378" s="181"/>
      <c r="E378" s="181"/>
      <c r="F378" s="181"/>
      <c r="G378" s="181"/>
      <c r="H378" s="181"/>
      <c r="I378" s="181"/>
      <c r="J378" s="181"/>
      <c r="K378" s="185"/>
      <c r="L378" s="181"/>
      <c r="M378" s="308"/>
      <c r="N378" s="205"/>
    </row>
    <row r="379" spans="1:14" ht="15.75" customHeight="1">
      <c r="A379" s="159"/>
      <c r="B379" s="368"/>
      <c r="C379" s="340"/>
      <c r="D379" s="171"/>
      <c r="E379" s="171"/>
      <c r="F379" s="171"/>
      <c r="G379" s="171"/>
      <c r="H379" s="171"/>
      <c r="I379" s="171"/>
      <c r="J379" s="159"/>
      <c r="K379" s="159"/>
      <c r="L379" s="180"/>
      <c r="M379" s="159"/>
      <c r="N379" s="172"/>
    </row>
    <row r="380" spans="1:14" ht="15.75" customHeight="1">
      <c r="A380" s="159"/>
      <c r="B380" s="337"/>
      <c r="C380" s="181"/>
      <c r="D380" s="181"/>
      <c r="E380" s="181"/>
      <c r="F380" s="181"/>
      <c r="G380" s="181"/>
      <c r="H380" s="181"/>
      <c r="I380" s="181"/>
      <c r="J380" s="183"/>
      <c r="K380" s="178"/>
      <c r="L380" s="181"/>
      <c r="M380" s="308"/>
      <c r="N380" s="205"/>
    </row>
    <row r="381" spans="1:14" ht="15.75" customHeight="1">
      <c r="A381" s="211"/>
      <c r="B381" s="369"/>
      <c r="C381" s="337"/>
      <c r="D381" s="190"/>
      <c r="E381" s="191"/>
      <c r="F381" s="191"/>
      <c r="G381" s="191"/>
      <c r="H381" s="191"/>
      <c r="I381" s="191"/>
      <c r="J381" s="181"/>
      <c r="K381" s="183"/>
      <c r="L381" s="178"/>
      <c r="M381" s="181"/>
      <c r="N381" s="292"/>
    </row>
    <row r="382" spans="1:14" ht="15.75" customHeight="1">
      <c r="A382" s="159"/>
      <c r="B382" s="338"/>
      <c r="C382" s="181"/>
      <c r="D382" s="181"/>
      <c r="E382" s="181"/>
      <c r="F382" s="181"/>
      <c r="G382" s="181"/>
      <c r="H382" s="181"/>
      <c r="I382" s="181"/>
      <c r="J382" s="181"/>
      <c r="K382" s="185"/>
      <c r="L382" s="181"/>
      <c r="M382" s="311"/>
      <c r="N382" s="205"/>
    </row>
    <row r="383" spans="1:14" ht="15.75" customHeight="1">
      <c r="A383" s="249"/>
      <c r="B383" s="370"/>
      <c r="C383" s="338"/>
      <c r="D383" s="159"/>
      <c r="E383" s="159"/>
      <c r="F383" s="159"/>
      <c r="G383" s="165"/>
      <c r="H383" s="159"/>
      <c r="I383" s="159"/>
      <c r="J383" s="159"/>
      <c r="K383" s="159"/>
      <c r="L383" s="204"/>
      <c r="M383" s="159"/>
      <c r="N383" s="165"/>
    </row>
    <row r="384" spans="1:14" ht="15.75" customHeight="1">
      <c r="A384" s="159"/>
      <c r="B384" s="337"/>
      <c r="C384" s="181"/>
      <c r="D384" s="181"/>
      <c r="E384" s="181"/>
      <c r="F384" s="181"/>
      <c r="G384" s="181"/>
      <c r="H384" s="181"/>
      <c r="I384" s="181"/>
      <c r="J384" s="183"/>
      <c r="K384" s="178"/>
      <c r="L384" s="181"/>
      <c r="M384" s="308"/>
      <c r="N384" s="205"/>
    </row>
    <row r="385" spans="1:14" ht="15.75" customHeight="1">
      <c r="A385" s="165"/>
      <c r="B385" s="371"/>
      <c r="C385" s="341"/>
      <c r="D385" s="159"/>
      <c r="E385" s="159"/>
      <c r="F385" s="159"/>
      <c r="G385" s="159"/>
      <c r="H385" s="159"/>
      <c r="I385" s="159"/>
      <c r="J385" s="288"/>
      <c r="K385" s="226"/>
      <c r="L385" s="226"/>
      <c r="M385" s="179"/>
      <c r="N385" s="200"/>
    </row>
    <row r="386" spans="1:14" ht="15.75" customHeight="1">
      <c r="A386" s="194"/>
      <c r="B386" s="338"/>
      <c r="C386" s="171"/>
      <c r="D386" s="171"/>
      <c r="E386" s="171"/>
      <c r="F386" s="171"/>
      <c r="G386" s="171"/>
      <c r="H386" s="171"/>
      <c r="I386" s="194"/>
      <c r="J386" s="160"/>
      <c r="K386" s="204"/>
      <c r="L386" s="194"/>
      <c r="M386" s="306"/>
      <c r="N386" s="205"/>
    </row>
    <row r="387" spans="1:14" ht="15.75" customHeight="1">
      <c r="A387" s="206"/>
      <c r="B387" s="367"/>
      <c r="C387" s="159"/>
      <c r="D387" s="238"/>
      <c r="E387" s="238"/>
      <c r="F387" s="238"/>
      <c r="G387" s="242"/>
      <c r="H387" s="238"/>
      <c r="I387" s="238"/>
      <c r="J387" s="355"/>
      <c r="K387" s="238"/>
      <c r="L387" s="238"/>
      <c r="M387" s="327"/>
      <c r="N387" s="325"/>
    </row>
    <row r="388" spans="1:14" ht="15.75" customHeight="1">
      <c r="A388" s="214"/>
      <c r="B388" s="340"/>
      <c r="C388" s="181"/>
      <c r="D388" s="181"/>
      <c r="E388" s="181"/>
      <c r="F388" s="181"/>
      <c r="G388" s="181"/>
      <c r="H388" s="181"/>
      <c r="I388" s="211"/>
      <c r="J388" s="211"/>
      <c r="K388" s="228"/>
      <c r="L388" s="195"/>
      <c r="M388" s="306"/>
      <c r="N388" s="205"/>
    </row>
    <row r="389" spans="1:14" ht="15.75" customHeight="1">
      <c r="A389" s="206"/>
      <c r="B389" s="368"/>
      <c r="C389" s="338"/>
      <c r="D389" s="171"/>
      <c r="E389" s="171"/>
      <c r="F389" s="171"/>
      <c r="G389" s="171"/>
      <c r="H389" s="171"/>
      <c r="I389" s="171"/>
      <c r="J389" s="159"/>
      <c r="K389" s="159"/>
      <c r="L389" s="204"/>
      <c r="M389" s="159"/>
      <c r="N389" s="162"/>
    </row>
    <row r="390" spans="1:14" ht="15.75" customHeight="1">
      <c r="A390" s="231"/>
      <c r="B390" s="342"/>
      <c r="C390" s="165"/>
      <c r="D390" s="165"/>
      <c r="E390" s="165"/>
      <c r="F390" s="165"/>
      <c r="G390" s="165"/>
      <c r="H390" s="250"/>
      <c r="I390" s="249"/>
      <c r="J390" s="268"/>
      <c r="K390" s="249"/>
      <c r="L390" s="231"/>
      <c r="M390" s="305"/>
      <c r="N390" s="205"/>
    </row>
    <row r="391" spans="1:14" ht="15.75" customHeight="1">
      <c r="A391" s="205"/>
      <c r="B391" s="371"/>
      <c r="C391" s="338"/>
      <c r="D391" s="164"/>
      <c r="E391" s="163"/>
      <c r="F391" s="163"/>
      <c r="G391" s="163"/>
      <c r="H391" s="163"/>
      <c r="I391" s="163"/>
      <c r="J391" s="197"/>
      <c r="K391" s="159"/>
      <c r="L391" s="165"/>
      <c r="M391" s="159"/>
      <c r="N391" s="216"/>
    </row>
    <row r="392" spans="1:14" ht="15.75" customHeight="1">
      <c r="A392" s="214"/>
      <c r="B392" s="337"/>
      <c r="C392" s="188"/>
      <c r="D392" s="176"/>
      <c r="E392" s="176"/>
      <c r="F392" s="193"/>
      <c r="G392" s="181"/>
      <c r="H392" s="181"/>
      <c r="I392" s="181"/>
      <c r="J392" s="183"/>
      <c r="K392" s="178"/>
      <c r="L392" s="214"/>
      <c r="M392" s="308"/>
      <c r="N392" s="205"/>
    </row>
    <row r="393" spans="1:14" ht="15.75" customHeight="1">
      <c r="A393" s="206"/>
      <c r="B393" s="368"/>
      <c r="C393" s="338"/>
      <c r="D393" s="165"/>
      <c r="E393" s="165"/>
      <c r="F393" s="165"/>
      <c r="G393" s="165"/>
      <c r="H393" s="165"/>
      <c r="I393" s="165"/>
      <c r="J393" s="197"/>
      <c r="K393" s="159"/>
      <c r="L393" s="204"/>
      <c r="M393" s="159"/>
      <c r="N393" s="165"/>
    </row>
    <row r="394" spans="1:14" ht="15.75" customHeight="1">
      <c r="A394" s="159"/>
      <c r="B394" s="338"/>
      <c r="C394" s="159"/>
      <c r="D394" s="159"/>
      <c r="E394" s="159"/>
      <c r="F394" s="159"/>
      <c r="G394" s="159"/>
      <c r="H394" s="159"/>
      <c r="I394" s="171"/>
      <c r="J394" s="165"/>
      <c r="K394" s="230"/>
      <c r="L394" s="159"/>
      <c r="M394" s="197"/>
      <c r="N394" s="205"/>
    </row>
    <row r="395" spans="1:14" ht="15.75" customHeight="1">
      <c r="A395" s="159"/>
      <c r="B395" s="368"/>
      <c r="C395" s="338"/>
      <c r="D395" s="187"/>
      <c r="E395" s="187"/>
      <c r="F395" s="187"/>
      <c r="G395" s="177"/>
      <c r="H395" s="187"/>
      <c r="I395" s="187"/>
      <c r="J395" s="181"/>
      <c r="K395" s="181"/>
      <c r="L395" s="185"/>
      <c r="M395" s="181"/>
      <c r="N395" s="187"/>
    </row>
    <row r="396" spans="1:14" ht="15.75" customHeight="1">
      <c r="A396" s="159"/>
      <c r="B396" s="340"/>
      <c r="C396" s="159"/>
      <c r="D396" s="159"/>
      <c r="E396" s="159"/>
      <c r="F396" s="171"/>
      <c r="G396" s="159"/>
      <c r="H396" s="159"/>
      <c r="I396" s="159"/>
      <c r="J396" s="159"/>
      <c r="K396" s="180"/>
      <c r="L396" s="159"/>
      <c r="M396" s="303"/>
      <c r="N396" s="205"/>
    </row>
    <row r="397" spans="1:14" ht="15.75" customHeight="1">
      <c r="A397" s="181"/>
      <c r="B397" s="369"/>
      <c r="C397" s="341"/>
      <c r="D397" s="159"/>
      <c r="E397" s="159"/>
      <c r="F397" s="159"/>
      <c r="G397" s="159"/>
      <c r="H397" s="159"/>
      <c r="I397" s="159"/>
      <c r="J397" s="160"/>
      <c r="K397" s="160"/>
      <c r="L397" s="160"/>
      <c r="M397" s="160"/>
      <c r="N397" s="159"/>
    </row>
    <row r="398" spans="1:14" ht="15.75" customHeight="1">
      <c r="A398" s="211"/>
      <c r="B398" s="338"/>
      <c r="C398" s="169"/>
      <c r="D398" s="169"/>
      <c r="E398" s="169"/>
      <c r="F398" s="169"/>
      <c r="G398" s="169"/>
      <c r="H398" s="169"/>
      <c r="I398" s="162"/>
      <c r="J398" s="211"/>
      <c r="K398" s="211"/>
      <c r="L398" s="211"/>
      <c r="M398" s="306"/>
      <c r="N398" s="205"/>
    </row>
    <row r="399" spans="1:14" ht="15.75" customHeight="1">
      <c r="A399" s="181"/>
      <c r="B399" s="369"/>
      <c r="C399" s="342"/>
      <c r="D399" s="249"/>
      <c r="E399" s="249"/>
      <c r="F399" s="249"/>
      <c r="G399" s="249"/>
      <c r="H399" s="249"/>
      <c r="I399" s="249"/>
      <c r="J399" s="249"/>
      <c r="K399" s="268"/>
      <c r="L399" s="249"/>
      <c r="M399" s="249"/>
      <c r="N399" s="162"/>
    </row>
    <row r="400" spans="1:14" ht="15.75" customHeight="1">
      <c r="A400" s="181"/>
      <c r="B400" s="337"/>
      <c r="C400" s="181"/>
      <c r="D400" s="181"/>
      <c r="E400" s="181"/>
      <c r="F400" s="188"/>
      <c r="G400" s="181"/>
      <c r="H400" s="181"/>
      <c r="I400" s="214"/>
      <c r="J400" s="258"/>
      <c r="K400" s="277"/>
      <c r="L400" s="214"/>
      <c r="M400" s="308"/>
      <c r="N400" s="205"/>
    </row>
    <row r="401" spans="1:14" ht="15.75" customHeight="1">
      <c r="A401" s="159"/>
      <c r="B401" s="368"/>
      <c r="C401" s="338"/>
      <c r="D401" s="159"/>
      <c r="E401" s="159"/>
      <c r="F401" s="159"/>
      <c r="G401" s="159"/>
      <c r="H401" s="159"/>
      <c r="I401" s="159"/>
      <c r="J401" s="171"/>
      <c r="K401" s="159"/>
      <c r="L401" s="230"/>
      <c r="M401" s="259"/>
      <c r="N401" s="172"/>
    </row>
    <row r="402" spans="1:14" ht="15.75" customHeight="1">
      <c r="A402" s="225"/>
      <c r="B402" s="341"/>
      <c r="C402" s="159"/>
      <c r="D402" s="262"/>
      <c r="E402" s="262"/>
      <c r="F402" s="157"/>
      <c r="G402" s="159"/>
      <c r="H402" s="159"/>
      <c r="I402" s="259"/>
      <c r="J402" s="259"/>
      <c r="K402" s="212"/>
      <c r="L402" s="259"/>
      <c r="M402" s="306"/>
      <c r="N402" s="205"/>
    </row>
    <row r="403" spans="1:14" ht="15.75" customHeight="1">
      <c r="A403" s="159"/>
      <c r="B403" s="368"/>
      <c r="C403" s="337"/>
      <c r="D403" s="188"/>
      <c r="E403" s="176"/>
      <c r="F403" s="176"/>
      <c r="G403" s="193"/>
      <c r="H403" s="181"/>
      <c r="I403" s="181"/>
      <c r="J403" s="181"/>
      <c r="K403" s="183"/>
      <c r="L403" s="178"/>
      <c r="M403" s="214"/>
      <c r="N403" s="187"/>
    </row>
    <row r="404" spans="1:14" ht="15.75" customHeight="1">
      <c r="A404" s="206"/>
      <c r="B404" s="337"/>
      <c r="C404" s="181"/>
      <c r="D404" s="181"/>
      <c r="E404" s="181"/>
      <c r="F404" s="176"/>
      <c r="G404" s="181"/>
      <c r="H404" s="181"/>
      <c r="I404" s="208"/>
      <c r="J404" s="208"/>
      <c r="K404" s="208"/>
      <c r="L404" s="208"/>
      <c r="M404" s="304"/>
      <c r="N404" s="205"/>
    </row>
    <row r="405" spans="1:14" ht="15.75" customHeight="1">
      <c r="A405" s="214"/>
      <c r="B405" s="369"/>
      <c r="C405" s="338"/>
      <c r="D405" s="159"/>
      <c r="E405" s="159"/>
      <c r="F405" s="159"/>
      <c r="G405" s="159"/>
      <c r="H405" s="159"/>
      <c r="I405" s="159"/>
      <c r="J405" s="171"/>
      <c r="K405" s="165"/>
      <c r="L405" s="230"/>
      <c r="M405" s="159"/>
      <c r="N405" s="159"/>
    </row>
    <row r="406" spans="1:14" ht="15.75" customHeight="1">
      <c r="A406" s="206"/>
      <c r="B406" s="338"/>
      <c r="C406" s="159"/>
      <c r="D406" s="159"/>
      <c r="E406" s="159"/>
      <c r="F406" s="157"/>
      <c r="G406" s="159"/>
      <c r="H406" s="159"/>
      <c r="I406" s="206"/>
      <c r="J406" s="206"/>
      <c r="K406" s="272"/>
      <c r="L406" s="206"/>
      <c r="M406" s="309"/>
      <c r="N406" s="205"/>
    </row>
    <row r="407" spans="1:14" ht="15.75" customHeight="1">
      <c r="A407" s="206"/>
      <c r="B407" s="369"/>
      <c r="C407" s="338"/>
      <c r="D407" s="181"/>
      <c r="E407" s="181"/>
      <c r="F407" s="181"/>
      <c r="G407" s="177"/>
      <c r="H407" s="181"/>
      <c r="I407" s="181"/>
      <c r="J407" s="165"/>
      <c r="K407" s="160"/>
      <c r="L407" s="160"/>
      <c r="M407" s="160"/>
      <c r="N407" s="187"/>
    </row>
    <row r="408" spans="1:14" ht="15.75" customHeight="1">
      <c r="A408" s="159"/>
      <c r="B408" s="338"/>
      <c r="C408" s="165"/>
      <c r="D408" s="165"/>
      <c r="E408" s="165"/>
      <c r="F408" s="165"/>
      <c r="G408" s="165"/>
      <c r="H408" s="165"/>
      <c r="I408" s="205"/>
      <c r="J408" s="195"/>
      <c r="K408" s="195"/>
      <c r="L408" s="195"/>
      <c r="M408" s="305"/>
      <c r="N408" s="205"/>
    </row>
    <row r="409" spans="1:14" ht="15.75" customHeight="1">
      <c r="A409" s="159"/>
      <c r="B409" s="369"/>
      <c r="C409" s="337"/>
      <c r="D409" s="181"/>
      <c r="E409" s="181"/>
      <c r="F409" s="181"/>
      <c r="G409" s="188"/>
      <c r="H409" s="181"/>
      <c r="I409" s="181"/>
      <c r="J409" s="214"/>
      <c r="K409" s="258"/>
      <c r="L409" s="277"/>
      <c r="M409" s="214"/>
      <c r="N409" s="187"/>
    </row>
    <row r="410" spans="1:14" ht="15.75" customHeight="1">
      <c r="A410" s="159"/>
      <c r="B410" s="159"/>
      <c r="C410" s="238"/>
      <c r="D410" s="238"/>
      <c r="E410" s="238"/>
      <c r="F410" s="329"/>
      <c r="G410" s="238"/>
      <c r="H410" s="238"/>
      <c r="I410" s="350"/>
      <c r="J410" s="350"/>
      <c r="K410" s="350"/>
      <c r="L410" s="350"/>
      <c r="M410" s="331"/>
      <c r="N410" s="205"/>
    </row>
    <row r="411" spans="1:14" ht="15.75" customHeight="1">
      <c r="A411" s="181"/>
      <c r="B411" s="369"/>
      <c r="C411" s="338"/>
      <c r="D411" s="159"/>
      <c r="E411" s="159"/>
      <c r="F411" s="159"/>
      <c r="G411" s="157"/>
      <c r="H411" s="159"/>
      <c r="I411" s="159"/>
      <c r="J411" s="206"/>
      <c r="K411" s="206"/>
      <c r="L411" s="272"/>
      <c r="M411" s="206"/>
      <c r="N411" s="157"/>
    </row>
    <row r="412" spans="1:14" ht="15.75" customHeight="1">
      <c r="A412" s="159"/>
      <c r="B412" s="159"/>
      <c r="C412" s="159"/>
      <c r="D412" s="159"/>
      <c r="E412" s="159"/>
      <c r="F412" s="159"/>
      <c r="G412" s="159"/>
      <c r="H412" s="159"/>
      <c r="I412" s="206"/>
      <c r="J412" s="206"/>
      <c r="K412" s="350"/>
      <c r="L412" s="206"/>
      <c r="M412" s="332"/>
      <c r="N412" s="205"/>
    </row>
    <row r="413" spans="1:14" ht="15.75" customHeight="1">
      <c r="A413" s="206"/>
      <c r="B413" s="368"/>
      <c r="C413" s="337"/>
      <c r="D413" s="181"/>
      <c r="E413" s="181"/>
      <c r="F413" s="181"/>
      <c r="G413" s="181"/>
      <c r="H413" s="181"/>
      <c r="I413" s="181"/>
      <c r="J413" s="214"/>
      <c r="K413" s="258"/>
      <c r="L413" s="275"/>
      <c r="M413" s="214"/>
      <c r="N413" s="187"/>
    </row>
    <row r="414" spans="1:14" ht="15.75" customHeight="1">
      <c r="A414" s="205"/>
      <c r="B414" s="341"/>
      <c r="C414" s="184"/>
      <c r="D414" s="184"/>
      <c r="E414" s="165"/>
      <c r="F414" s="184"/>
      <c r="G414" s="160"/>
      <c r="H414" s="160"/>
      <c r="I414" s="206"/>
      <c r="J414" s="212"/>
      <c r="K414" s="212"/>
      <c r="L414" s="206"/>
      <c r="M414" s="306"/>
      <c r="N414" s="205"/>
    </row>
    <row r="415" spans="1:14" ht="15.75" customHeight="1">
      <c r="A415" s="159"/>
      <c r="B415" s="368"/>
      <c r="C415" s="159"/>
      <c r="D415" s="159"/>
      <c r="E415" s="159"/>
      <c r="F415" s="159"/>
      <c r="G415" s="159"/>
      <c r="H415" s="159"/>
      <c r="I415" s="159"/>
      <c r="J415" s="206"/>
      <c r="K415" s="206"/>
      <c r="L415" s="350"/>
      <c r="M415" s="206"/>
      <c r="N415" s="164"/>
    </row>
    <row r="416" spans="1:14" ht="15.75" customHeight="1">
      <c r="A416" s="211"/>
      <c r="B416" s="338"/>
      <c r="C416" s="165"/>
      <c r="D416" s="165"/>
      <c r="E416" s="165"/>
      <c r="F416" s="165"/>
      <c r="G416" s="165"/>
      <c r="H416" s="165"/>
      <c r="I416" s="205"/>
      <c r="J416" s="195"/>
      <c r="K416" s="271"/>
      <c r="L416" s="195"/>
      <c r="M416" s="305"/>
      <c r="N416" s="205"/>
    </row>
    <row r="417" spans="1:14" ht="15.75" customHeight="1">
      <c r="A417" s="159"/>
      <c r="B417" s="367"/>
      <c r="C417" s="338"/>
      <c r="D417" s="159"/>
      <c r="E417" s="159"/>
      <c r="F417" s="159"/>
      <c r="G417" s="171"/>
      <c r="H417" s="159"/>
      <c r="I417" s="159"/>
      <c r="J417" s="206"/>
      <c r="K417" s="206"/>
      <c r="L417" s="271"/>
      <c r="M417" s="206"/>
      <c r="N417" s="162"/>
    </row>
    <row r="418" spans="1:14" ht="15.75" customHeight="1">
      <c r="A418" s="181"/>
      <c r="B418" s="337"/>
      <c r="C418" s="177"/>
      <c r="D418" s="177"/>
      <c r="E418" s="177"/>
      <c r="F418" s="177"/>
      <c r="G418" s="181"/>
      <c r="H418" s="181"/>
      <c r="I418" s="215"/>
      <c r="J418" s="258"/>
      <c r="K418" s="277"/>
      <c r="L418" s="215"/>
      <c r="M418" s="308"/>
      <c r="N418" s="205"/>
    </row>
    <row r="419" spans="1:14" ht="15.75" customHeight="1">
      <c r="A419" s="165"/>
      <c r="B419" s="371"/>
      <c r="C419" s="341"/>
      <c r="D419" s="159"/>
      <c r="E419" s="159"/>
      <c r="F419" s="159"/>
      <c r="G419" s="157"/>
      <c r="H419" s="159"/>
      <c r="I419" s="159"/>
      <c r="J419" s="159"/>
      <c r="K419" s="160"/>
      <c r="L419" s="160"/>
      <c r="M419" s="159"/>
      <c r="N419" s="162"/>
    </row>
    <row r="420" spans="1:14" ht="15.75" customHeight="1">
      <c r="A420" s="159"/>
      <c r="B420" s="338"/>
      <c r="C420" s="181"/>
      <c r="D420" s="181"/>
      <c r="E420" s="181"/>
      <c r="F420" s="188"/>
      <c r="G420" s="181"/>
      <c r="H420" s="181"/>
      <c r="I420" s="215"/>
      <c r="J420" s="214"/>
      <c r="K420" s="275"/>
      <c r="L420" s="215"/>
      <c r="M420" s="222"/>
      <c r="N420" s="205"/>
    </row>
    <row r="421" spans="1:14" ht="15.75" customHeight="1">
      <c r="A421" s="159"/>
      <c r="B421" s="368"/>
      <c r="C421" s="341"/>
      <c r="D421" s="159"/>
      <c r="E421" s="159"/>
      <c r="F421" s="159"/>
      <c r="G421" s="159"/>
      <c r="H421" s="159"/>
      <c r="I421" s="159"/>
      <c r="J421" s="165"/>
      <c r="K421" s="160"/>
      <c r="L421" s="160"/>
      <c r="M421" s="165"/>
      <c r="N421" s="162"/>
    </row>
    <row r="422" spans="1:14" ht="15.75" customHeight="1">
      <c r="A422" s="159"/>
      <c r="B422" s="338"/>
      <c r="C422" s="165"/>
      <c r="D422" s="157"/>
      <c r="E422" s="157"/>
      <c r="F422" s="171"/>
      <c r="G422" s="171"/>
      <c r="H422" s="171"/>
      <c r="I422" s="206"/>
      <c r="J422" s="206"/>
      <c r="K422" s="205"/>
      <c r="L422" s="206"/>
      <c r="M422" s="306"/>
      <c r="N422" s="205"/>
    </row>
    <row r="423" spans="1:14" ht="15.75" customHeight="1">
      <c r="A423" s="159"/>
      <c r="B423" s="368"/>
      <c r="C423" s="338"/>
      <c r="D423" s="193"/>
      <c r="E423" s="193"/>
      <c r="F423" s="255"/>
      <c r="G423" s="255"/>
      <c r="H423" s="255"/>
      <c r="I423" s="255"/>
      <c r="J423" s="160"/>
      <c r="K423" s="160"/>
      <c r="L423" s="160"/>
      <c r="M423" s="160"/>
      <c r="N423" s="165"/>
    </row>
    <row r="424" spans="1:14" ht="15.75" customHeight="1">
      <c r="A424" s="179"/>
      <c r="B424" s="338"/>
      <c r="C424" s="177"/>
      <c r="D424" s="177"/>
      <c r="E424" s="177"/>
      <c r="F424" s="177"/>
      <c r="G424" s="177"/>
      <c r="H424" s="177"/>
      <c r="I424" s="269"/>
      <c r="J424" s="269"/>
      <c r="K424" s="278"/>
      <c r="L424" s="269"/>
      <c r="M424" s="303"/>
      <c r="N424" s="205"/>
    </row>
    <row r="425" spans="1:14" ht="15.75" customHeight="1">
      <c r="A425" s="206"/>
      <c r="B425" s="367"/>
      <c r="C425" s="342"/>
      <c r="D425" s="184"/>
      <c r="E425" s="184"/>
      <c r="F425" s="184"/>
      <c r="G425" s="184"/>
      <c r="H425" s="268"/>
      <c r="I425" s="268"/>
      <c r="J425" s="268"/>
      <c r="K425" s="268"/>
      <c r="L425" s="268"/>
      <c r="M425" s="268"/>
      <c r="N425" s="282"/>
    </row>
    <row r="426" spans="1:14" ht="15.75" customHeight="1">
      <c r="A426" s="206"/>
      <c r="B426" s="338"/>
      <c r="C426" s="159"/>
      <c r="D426" s="159"/>
      <c r="E426" s="159"/>
      <c r="F426" s="171"/>
      <c r="G426" s="159"/>
      <c r="H426" s="159"/>
      <c r="I426" s="206"/>
      <c r="J426" s="206"/>
      <c r="K426" s="271"/>
      <c r="L426" s="206"/>
      <c r="M426" s="306"/>
      <c r="N426" s="205"/>
    </row>
    <row r="427" spans="1:14" ht="15.75" customHeight="1">
      <c r="A427" s="159"/>
      <c r="B427" s="369"/>
      <c r="C427" s="356"/>
      <c r="D427" s="231"/>
      <c r="E427" s="231"/>
      <c r="F427" s="231"/>
      <c r="G427" s="236"/>
      <c r="H427" s="231"/>
      <c r="I427" s="231"/>
      <c r="J427" s="231"/>
      <c r="K427" s="233"/>
      <c r="L427" s="231"/>
      <c r="M427" s="231"/>
      <c r="N427" s="237"/>
    </row>
    <row r="428" spans="1:14" ht="15.75" customHeight="1">
      <c r="A428" s="159"/>
      <c r="B428" s="338"/>
      <c r="C428" s="159"/>
      <c r="D428" s="159"/>
      <c r="E428" s="159"/>
      <c r="F428" s="159"/>
      <c r="G428" s="159"/>
      <c r="H428" s="159"/>
      <c r="I428" s="157"/>
      <c r="J428" s="159"/>
      <c r="K428" s="204"/>
      <c r="L428" s="159"/>
      <c r="M428" s="197"/>
      <c r="N428" s="205"/>
    </row>
    <row r="429" spans="1:14" ht="15.75" customHeight="1">
      <c r="A429" s="159"/>
      <c r="B429" s="368"/>
      <c r="C429" s="343"/>
      <c r="D429" s="259"/>
      <c r="E429" s="259"/>
      <c r="F429" s="259"/>
      <c r="G429" s="259"/>
      <c r="H429" s="259"/>
      <c r="I429" s="259"/>
      <c r="J429" s="206"/>
      <c r="K429" s="212"/>
      <c r="L429" s="212"/>
      <c r="M429" s="206"/>
      <c r="N429" s="234"/>
    </row>
    <row r="430" spans="1:14" ht="15.75" customHeight="1">
      <c r="A430" s="165"/>
      <c r="B430" s="341"/>
      <c r="C430" s="159"/>
      <c r="D430" s="159"/>
      <c r="E430" s="159"/>
      <c r="F430" s="157"/>
      <c r="G430" s="159"/>
      <c r="H430" s="159"/>
      <c r="I430" s="159"/>
      <c r="J430" s="160"/>
      <c r="K430" s="160"/>
      <c r="L430" s="159"/>
      <c r="M430" s="306"/>
      <c r="N430" s="205"/>
    </row>
    <row r="431" spans="1:14" ht="15.75" customHeight="1">
      <c r="A431" s="159"/>
      <c r="B431" s="368"/>
      <c r="C431" s="343"/>
      <c r="D431" s="234"/>
      <c r="E431" s="234"/>
      <c r="F431" s="234"/>
      <c r="G431" s="205"/>
      <c r="H431" s="234"/>
      <c r="I431" s="234"/>
      <c r="J431" s="206"/>
      <c r="K431" s="212"/>
      <c r="L431" s="212"/>
      <c r="M431" s="206"/>
      <c r="N431" s="162"/>
    </row>
    <row r="432" spans="1:14" ht="15.75" customHeight="1">
      <c r="A432" s="159"/>
      <c r="B432" s="338"/>
      <c r="C432" s="188"/>
      <c r="D432" s="188"/>
      <c r="E432" s="188"/>
      <c r="F432" s="188"/>
      <c r="G432" s="188"/>
      <c r="H432" s="176"/>
      <c r="I432" s="181"/>
      <c r="J432" s="181"/>
      <c r="K432" s="185"/>
      <c r="L432" s="181"/>
      <c r="M432" s="222"/>
      <c r="N432" s="205"/>
    </row>
    <row r="433" spans="1:14" ht="15.75" customHeight="1">
      <c r="A433" s="165"/>
      <c r="B433" s="371"/>
      <c r="C433" s="344"/>
      <c r="D433" s="181"/>
      <c r="E433" s="181"/>
      <c r="F433" s="181"/>
      <c r="G433" s="181"/>
      <c r="H433" s="181"/>
      <c r="I433" s="181"/>
      <c r="J433" s="175"/>
      <c r="K433" s="175"/>
      <c r="L433" s="290"/>
      <c r="M433" s="175"/>
      <c r="N433" s="181"/>
    </row>
    <row r="434" spans="1:14" ht="15.75" customHeight="1">
      <c r="A434" s="159"/>
      <c r="B434" s="159"/>
      <c r="C434" s="165"/>
      <c r="D434" s="160"/>
      <c r="E434" s="160"/>
      <c r="F434" s="160"/>
      <c r="G434" s="160"/>
      <c r="H434" s="160"/>
      <c r="I434" s="171"/>
      <c r="J434" s="159"/>
      <c r="K434" s="238"/>
      <c r="L434" s="171"/>
      <c r="M434" s="309"/>
      <c r="N434" s="205"/>
    </row>
    <row r="435" spans="1:14" ht="15.75" customHeight="1">
      <c r="A435" s="211"/>
      <c r="B435" s="371"/>
      <c r="C435" s="197"/>
      <c r="D435" s="171"/>
      <c r="E435" s="171"/>
      <c r="F435" s="171"/>
      <c r="G435" s="171"/>
      <c r="H435" s="171"/>
      <c r="I435" s="171"/>
      <c r="J435" s="165"/>
      <c r="K435" s="160"/>
      <c r="L435" s="238"/>
      <c r="M435" s="165"/>
      <c r="N435" s="326"/>
    </row>
    <row r="436" spans="1:14" ht="15.75" customHeight="1">
      <c r="A436" s="159"/>
      <c r="B436" s="338"/>
      <c r="C436" s="165"/>
      <c r="D436" s="165"/>
      <c r="E436" s="165"/>
      <c r="F436" s="165"/>
      <c r="G436" s="157"/>
      <c r="H436" s="157"/>
      <c r="I436" s="159"/>
      <c r="J436" s="159"/>
      <c r="K436" s="204"/>
      <c r="L436" s="159"/>
      <c r="M436" s="305"/>
      <c r="N436" s="205"/>
    </row>
    <row r="437" spans="1:14" ht="15.75" customHeight="1">
      <c r="A437" s="159"/>
      <c r="B437" s="368"/>
      <c r="C437" s="344"/>
      <c r="D437" s="159"/>
      <c r="E437" s="159"/>
      <c r="F437" s="159"/>
      <c r="G437" s="165"/>
      <c r="H437" s="159"/>
      <c r="I437" s="159"/>
      <c r="J437" s="159"/>
      <c r="K437" s="159"/>
      <c r="L437" s="204"/>
      <c r="M437" s="159"/>
      <c r="N437" s="165"/>
    </row>
    <row r="438" spans="1:14" ht="15.75" customHeight="1">
      <c r="A438" s="159"/>
      <c r="B438" s="340"/>
      <c r="C438" s="165"/>
      <c r="D438" s="165"/>
      <c r="E438" s="165"/>
      <c r="F438" s="165"/>
      <c r="G438" s="165"/>
      <c r="H438" s="157"/>
      <c r="I438" s="159"/>
      <c r="J438" s="159"/>
      <c r="K438" s="180"/>
      <c r="L438" s="262"/>
      <c r="M438" s="305"/>
      <c r="N438" s="205"/>
    </row>
    <row r="439" spans="1:14" ht="15.75" customHeight="1">
      <c r="A439" s="159"/>
      <c r="B439" s="368"/>
      <c r="C439" s="349"/>
      <c r="D439" s="181"/>
      <c r="E439" s="181"/>
      <c r="F439" s="181"/>
      <c r="G439" s="181"/>
      <c r="H439" s="181"/>
      <c r="I439" s="181"/>
      <c r="J439" s="181"/>
      <c r="K439" s="202"/>
      <c r="L439" s="243"/>
      <c r="M439" s="242"/>
      <c r="N439" s="181"/>
    </row>
    <row r="440" spans="1:14" ht="15.75" customHeight="1">
      <c r="A440" s="181"/>
      <c r="B440" s="354"/>
      <c r="C440" s="183"/>
      <c r="D440" s="183"/>
      <c r="E440" s="183"/>
      <c r="F440" s="183"/>
      <c r="G440" s="183"/>
      <c r="H440" s="183"/>
      <c r="I440" s="202"/>
      <c r="J440" s="202"/>
      <c r="K440" s="244"/>
      <c r="L440" s="202"/>
      <c r="M440" s="222"/>
      <c r="N440" s="205"/>
    </row>
    <row r="441" spans="1:14" ht="15.75" customHeight="1">
      <c r="A441" s="159"/>
      <c r="B441" s="368"/>
      <c r="C441" s="345"/>
      <c r="D441" s="181"/>
      <c r="E441" s="181"/>
      <c r="F441" s="181"/>
      <c r="G441" s="181"/>
      <c r="H441" s="181"/>
      <c r="I441" s="181"/>
      <c r="J441" s="211"/>
      <c r="K441" s="211"/>
      <c r="L441" s="228"/>
      <c r="M441" s="211"/>
      <c r="N441" s="186"/>
    </row>
    <row r="442" spans="1:14" ht="15.75" customHeight="1">
      <c r="A442" s="159"/>
      <c r="B442" s="337"/>
      <c r="C442" s="181"/>
      <c r="D442" s="181"/>
      <c r="E442" s="181"/>
      <c r="F442" s="181"/>
      <c r="G442" s="181"/>
      <c r="H442" s="181"/>
      <c r="I442" s="223"/>
      <c r="J442" s="223"/>
      <c r="K442" s="223"/>
      <c r="L442" s="223"/>
      <c r="M442" s="308"/>
      <c r="N442" s="205"/>
    </row>
    <row r="443" spans="1:14" ht="15.75" customHeight="1">
      <c r="A443" s="165"/>
      <c r="B443" s="371"/>
      <c r="C443" s="344"/>
      <c r="D443" s="159"/>
      <c r="E443" s="159"/>
      <c r="F443" s="159"/>
      <c r="G443" s="159"/>
      <c r="H443" s="159"/>
      <c r="I443" s="159"/>
      <c r="J443" s="165"/>
      <c r="K443" s="160"/>
      <c r="L443" s="160"/>
      <c r="M443" s="160"/>
      <c r="N443" s="159"/>
    </row>
    <row r="444" spans="1:14" ht="15.75" customHeight="1">
      <c r="A444" s="165"/>
      <c r="B444" s="341"/>
      <c r="C444" s="159"/>
      <c r="D444" s="159"/>
      <c r="E444" s="159"/>
      <c r="F444" s="171"/>
      <c r="G444" s="159"/>
      <c r="H444" s="159"/>
      <c r="I444" s="159"/>
      <c r="J444" s="160"/>
      <c r="K444" s="160"/>
      <c r="L444" s="159"/>
      <c r="M444" s="306"/>
      <c r="N444" s="205"/>
    </row>
    <row r="445" spans="1:14" ht="15.75" customHeight="1">
      <c r="A445" s="249"/>
      <c r="B445" s="370"/>
      <c r="C445" s="357"/>
      <c r="D445" s="263"/>
      <c r="E445" s="263"/>
      <c r="F445" s="177"/>
      <c r="G445" s="287"/>
      <c r="H445" s="287"/>
      <c r="I445" s="287"/>
      <c r="J445" s="183"/>
      <c r="K445" s="183"/>
      <c r="L445" s="178"/>
      <c r="M445" s="183"/>
      <c r="N445" s="192"/>
    </row>
    <row r="446" spans="1:14" ht="15.75" customHeight="1">
      <c r="A446" s="249"/>
      <c r="B446" s="342"/>
      <c r="C446" s="345"/>
      <c r="D446" s="171"/>
      <c r="E446" s="171"/>
      <c r="F446" s="171"/>
      <c r="G446" s="171"/>
      <c r="H446" s="171"/>
      <c r="I446" s="171"/>
      <c r="J446" s="265"/>
      <c r="K446" s="194"/>
      <c r="L446" s="291"/>
      <c r="M446" s="194"/>
      <c r="N446" s="172"/>
    </row>
    <row r="447" spans="1:14" ht="15.75" customHeight="1">
      <c r="A447" s="165"/>
      <c r="B447" s="371"/>
      <c r="C447" s="344"/>
      <c r="D447" s="159"/>
      <c r="E447" s="159"/>
      <c r="F447" s="159"/>
      <c r="G447" s="171"/>
      <c r="H447" s="159"/>
      <c r="I447" s="159"/>
      <c r="J447" s="259"/>
      <c r="K447" s="206"/>
      <c r="L447" s="205"/>
      <c r="M447" s="259"/>
      <c r="N447" s="162"/>
    </row>
    <row r="448" spans="1:14" ht="15.75" customHeight="1">
      <c r="A448" s="159"/>
      <c r="B448" s="159"/>
      <c r="C448" s="171"/>
      <c r="D448" s="171"/>
      <c r="E448" s="171"/>
      <c r="F448" s="171"/>
      <c r="G448" s="171"/>
      <c r="H448" s="171"/>
      <c r="I448" s="159"/>
      <c r="J448" s="159"/>
      <c r="K448" s="238"/>
      <c r="L448" s="159"/>
      <c r="M448" s="333"/>
      <c r="N448" s="205"/>
    </row>
    <row r="449" spans="1:14" ht="15.75" customHeight="1">
      <c r="A449" s="159"/>
      <c r="B449" s="368"/>
      <c r="C449" s="345"/>
      <c r="D449" s="171"/>
      <c r="E449" s="171"/>
      <c r="F449" s="171"/>
      <c r="G449" s="171"/>
      <c r="H449" s="171"/>
      <c r="I449" s="171"/>
      <c r="J449" s="265"/>
      <c r="K449" s="194"/>
      <c r="L449" s="291"/>
      <c r="M449" s="194"/>
      <c r="N449" s="172"/>
    </row>
    <row r="450" spans="1:14" ht="15.75" customHeight="1">
      <c r="A450" s="159"/>
      <c r="B450" s="338"/>
      <c r="C450" s="160"/>
      <c r="D450" s="160"/>
      <c r="E450" s="160"/>
      <c r="F450" s="157"/>
      <c r="G450" s="160"/>
      <c r="H450" s="160"/>
      <c r="I450" s="159"/>
      <c r="J450" s="160"/>
      <c r="K450" s="204"/>
      <c r="L450" s="159"/>
      <c r="M450" s="306"/>
      <c r="N450" s="205"/>
    </row>
    <row r="451" spans="1:14" ht="15.75" customHeight="1">
      <c r="A451" s="159"/>
      <c r="B451" s="367"/>
      <c r="C451" s="357"/>
      <c r="D451" s="181"/>
      <c r="E451" s="181"/>
      <c r="F451" s="181"/>
      <c r="G451" s="181"/>
      <c r="H451" s="181"/>
      <c r="I451" s="181"/>
      <c r="J451" s="214"/>
      <c r="K451" s="258"/>
      <c r="L451" s="277"/>
      <c r="M451" s="214"/>
      <c r="N451" s="214"/>
    </row>
    <row r="452" spans="1:14" ht="15.75" customHeight="1">
      <c r="A452" s="159"/>
      <c r="B452" s="338"/>
      <c r="C452" s="181"/>
      <c r="D452" s="181"/>
      <c r="E452" s="181"/>
      <c r="F452" s="181"/>
      <c r="G452" s="181"/>
      <c r="H452" s="181"/>
      <c r="I452" s="176"/>
      <c r="J452" s="181"/>
      <c r="K452" s="185"/>
      <c r="L452" s="176"/>
      <c r="M452" s="220"/>
      <c r="N452" s="205"/>
    </row>
    <row r="453" spans="1:14" ht="15.75" customHeight="1">
      <c r="A453" s="159"/>
      <c r="B453" s="368"/>
      <c r="C453" s="347"/>
      <c r="D453" s="181"/>
      <c r="E453" s="181"/>
      <c r="F453" s="181"/>
      <c r="G453" s="188"/>
      <c r="H453" s="181"/>
      <c r="I453" s="181"/>
      <c r="J453" s="188"/>
      <c r="K453" s="183"/>
      <c r="L453" s="178"/>
      <c r="M453" s="222"/>
      <c r="N453" s="210"/>
    </row>
    <row r="454" spans="1:14" ht="15.75" customHeight="1">
      <c r="A454" s="211"/>
      <c r="B454" s="338"/>
      <c r="C454" s="159"/>
      <c r="D454" s="159"/>
      <c r="E454" s="159"/>
      <c r="F454" s="159"/>
      <c r="G454" s="159"/>
      <c r="H454" s="159"/>
      <c r="I454" s="172"/>
      <c r="J454" s="211"/>
      <c r="K454" s="230"/>
      <c r="L454" s="211"/>
      <c r="M454" s="303"/>
      <c r="N454" s="205"/>
    </row>
    <row r="455" spans="1:14" ht="15.75" customHeight="1">
      <c r="A455" s="250"/>
      <c r="B455" s="370"/>
      <c r="C455" s="346"/>
      <c r="D455" s="159"/>
      <c r="E455" s="159"/>
      <c r="F455" s="160"/>
      <c r="G455" s="160"/>
      <c r="H455" s="160"/>
      <c r="I455" s="160"/>
      <c r="J455" s="159"/>
      <c r="K455" s="159"/>
      <c r="L455" s="204"/>
      <c r="M455" s="159"/>
      <c r="N455" s="165"/>
    </row>
    <row r="456" spans="1:14" ht="15.75" customHeight="1">
      <c r="A456" s="181"/>
      <c r="B456" s="337"/>
      <c r="C456" s="181"/>
      <c r="D456" s="181"/>
      <c r="E456" s="181"/>
      <c r="F456" s="181"/>
      <c r="G456" s="181"/>
      <c r="H456" s="181"/>
      <c r="I456" s="183"/>
      <c r="J456" s="183"/>
      <c r="K456" s="178"/>
      <c r="L456" s="183"/>
      <c r="M456" s="311"/>
      <c r="N456" s="205"/>
    </row>
    <row r="457" spans="1:14" ht="15.75" customHeight="1">
      <c r="A457" s="159"/>
      <c r="B457" s="369"/>
      <c r="C457" s="346"/>
      <c r="D457" s="159"/>
      <c r="E457" s="159"/>
      <c r="F457" s="159"/>
      <c r="G457" s="165"/>
      <c r="H457" s="159"/>
      <c r="I457" s="159"/>
      <c r="J457" s="157"/>
      <c r="K457" s="159"/>
      <c r="L457" s="204"/>
      <c r="M457" s="159"/>
      <c r="N457" s="165"/>
    </row>
    <row r="458" spans="1:14" ht="15.75" customHeight="1">
      <c r="A458" s="159"/>
      <c r="B458" s="338"/>
      <c r="C458" s="157"/>
      <c r="D458" s="157"/>
      <c r="E458" s="157"/>
      <c r="F458" s="157"/>
      <c r="G458" s="157"/>
      <c r="H458" s="157"/>
      <c r="I458" s="159"/>
      <c r="J458" s="165"/>
      <c r="K458" s="230"/>
      <c r="L458" s="159"/>
      <c r="M458" s="309"/>
      <c r="N458" s="205"/>
    </row>
    <row r="459" spans="1:14" ht="15.75" customHeight="1">
      <c r="A459" s="181"/>
      <c r="B459" s="369"/>
      <c r="C459" s="353"/>
      <c r="D459" s="159"/>
      <c r="E459" s="159"/>
      <c r="F459" s="159"/>
      <c r="G459" s="157"/>
      <c r="H459" s="159"/>
      <c r="I459" s="159"/>
      <c r="J459" s="171"/>
      <c r="K459" s="160"/>
      <c r="L459" s="160"/>
      <c r="M459" s="159"/>
      <c r="N459" s="162"/>
    </row>
    <row r="460" spans="1:14" ht="15.75" customHeight="1">
      <c r="A460" s="181"/>
      <c r="B460" s="337"/>
      <c r="C460" s="181"/>
      <c r="D460" s="181"/>
      <c r="E460" s="181"/>
      <c r="F460" s="176"/>
      <c r="G460" s="181"/>
      <c r="H460" s="181"/>
      <c r="I460" s="181"/>
      <c r="J460" s="183"/>
      <c r="K460" s="178"/>
      <c r="L460" s="181"/>
      <c r="M460" s="304"/>
      <c r="N460" s="205"/>
    </row>
    <row r="461" spans="1:14" ht="15.75" customHeight="1">
      <c r="A461" s="159"/>
      <c r="B461" s="368"/>
      <c r="C461" s="347"/>
      <c r="D461" s="177"/>
      <c r="E461" s="177"/>
      <c r="F461" s="177"/>
      <c r="G461" s="177"/>
      <c r="H461" s="177"/>
      <c r="I461" s="177"/>
      <c r="J461" s="223"/>
      <c r="K461" s="223"/>
      <c r="L461" s="223"/>
      <c r="M461" s="223"/>
      <c r="N461" s="187"/>
    </row>
    <row r="462" spans="1:14" ht="15.75" customHeight="1">
      <c r="A462" s="159"/>
      <c r="B462" s="338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97"/>
      <c r="N462" s="205"/>
    </row>
    <row r="463" spans="1:14" ht="15.75" customHeight="1">
      <c r="A463" s="249"/>
      <c r="B463" s="372"/>
      <c r="C463" s="346"/>
      <c r="D463" s="159"/>
      <c r="E463" s="159"/>
      <c r="F463" s="159"/>
      <c r="G463" s="159"/>
      <c r="H463" s="159"/>
      <c r="I463" s="159"/>
      <c r="J463" s="160"/>
      <c r="K463" s="159"/>
      <c r="L463" s="204"/>
      <c r="M463" s="157"/>
      <c r="N463" s="162"/>
    </row>
    <row r="464" spans="1:14" ht="15.75" customHeight="1">
      <c r="A464" s="159"/>
      <c r="B464" s="344"/>
      <c r="C464" s="259"/>
      <c r="D464" s="259"/>
      <c r="E464" s="259"/>
      <c r="F464" s="259"/>
      <c r="G464" s="259"/>
      <c r="H464" s="259"/>
      <c r="I464" s="259"/>
      <c r="J464" s="206"/>
      <c r="K464" s="206"/>
      <c r="L464" s="171"/>
      <c r="M464" s="306"/>
      <c r="N464" s="205"/>
    </row>
    <row r="465" spans="1:14" ht="15.75" customHeight="1">
      <c r="A465" s="159"/>
      <c r="B465" s="373"/>
      <c r="C465" s="337"/>
      <c r="D465" s="181"/>
      <c r="E465" s="181"/>
      <c r="F465" s="181"/>
      <c r="G465" s="181"/>
      <c r="H465" s="181"/>
      <c r="I465" s="181"/>
      <c r="J465" s="188"/>
      <c r="K465" s="183"/>
      <c r="L465" s="178"/>
      <c r="M465" s="181"/>
      <c r="N465" s="187"/>
    </row>
    <row r="466" spans="1:14" ht="15.75" customHeight="1">
      <c r="A466" s="165"/>
      <c r="B466" s="343"/>
      <c r="C466" s="206"/>
      <c r="D466" s="206"/>
      <c r="E466" s="206"/>
      <c r="F466" s="259"/>
      <c r="G466" s="206"/>
      <c r="H466" s="206"/>
      <c r="I466" s="206"/>
      <c r="J466" s="212"/>
      <c r="K466" s="212"/>
      <c r="L466" s="159"/>
      <c r="M466" s="313"/>
      <c r="N466" s="205"/>
    </row>
    <row r="467" spans="1:14" ht="15.75" customHeight="1">
      <c r="A467" s="165"/>
      <c r="B467" s="374"/>
      <c r="C467" s="338"/>
      <c r="D467" s="181"/>
      <c r="E467" s="181"/>
      <c r="F467" s="181"/>
      <c r="G467" s="188"/>
      <c r="H467" s="181"/>
      <c r="I467" s="181"/>
      <c r="J467" s="181"/>
      <c r="K467" s="181"/>
      <c r="L467" s="185"/>
      <c r="M467" s="181"/>
      <c r="N467" s="188"/>
    </row>
    <row r="468" spans="1:14" ht="15.75" customHeight="1">
      <c r="A468" s="249"/>
      <c r="B468" s="356"/>
      <c r="C468" s="231"/>
      <c r="D468" s="231"/>
      <c r="E468" s="231"/>
      <c r="F468" s="231"/>
      <c r="G468" s="231"/>
      <c r="H468" s="231"/>
      <c r="I468" s="231"/>
      <c r="J468" s="233"/>
      <c r="K468" s="231"/>
      <c r="L468" s="231"/>
      <c r="M468" s="313"/>
      <c r="N468" s="205"/>
    </row>
    <row r="469" spans="1:14" ht="15.75" customHeight="1">
      <c r="A469" s="361"/>
      <c r="B469" s="197"/>
      <c r="C469" s="337"/>
      <c r="D469" s="188"/>
      <c r="E469" s="188"/>
      <c r="F469" s="188"/>
      <c r="G469" s="188"/>
      <c r="H469" s="188"/>
      <c r="I469" s="188"/>
      <c r="J469" s="177"/>
      <c r="K469" s="183"/>
      <c r="L469" s="178"/>
      <c r="M469" s="181"/>
      <c r="N469" s="188"/>
    </row>
    <row r="470" spans="1:14" ht="15.75" customHeight="1">
      <c r="A470" s="159"/>
      <c r="B470" s="344"/>
      <c r="C470" s="258"/>
      <c r="D470" s="258"/>
      <c r="E470" s="258"/>
      <c r="F470" s="258"/>
      <c r="G470" s="258"/>
      <c r="H470" s="258"/>
      <c r="I470" s="214"/>
      <c r="J470" s="214"/>
      <c r="K470" s="275"/>
      <c r="L470" s="214"/>
      <c r="M470" s="316"/>
      <c r="N470" s="205"/>
    </row>
    <row r="471" spans="1:14" ht="15.75" customHeight="1">
      <c r="A471" s="249"/>
      <c r="B471" s="372"/>
      <c r="C471" s="340"/>
      <c r="D471" s="159"/>
      <c r="E471" s="159"/>
      <c r="F471" s="159"/>
      <c r="G471" s="165"/>
      <c r="H471" s="159"/>
      <c r="I471" s="159"/>
      <c r="J471" s="181"/>
      <c r="K471" s="181"/>
      <c r="L471" s="180"/>
      <c r="M471" s="181"/>
      <c r="N471" s="157"/>
    </row>
    <row r="472" spans="1:14" ht="15.75" customHeight="1">
      <c r="A472" s="159"/>
      <c r="B472" s="345"/>
      <c r="C472" s="206"/>
      <c r="D472" s="206"/>
      <c r="E472" s="206"/>
      <c r="F472" s="206"/>
      <c r="G472" s="206"/>
      <c r="H472" s="206"/>
      <c r="I472" s="206"/>
      <c r="J472" s="232"/>
      <c r="K472" s="278"/>
      <c r="L472" s="206"/>
      <c r="M472" s="317"/>
      <c r="N472" s="205"/>
    </row>
    <row r="473" spans="1:14" ht="15.75" customHeight="1">
      <c r="A473" s="159"/>
      <c r="B473" s="373"/>
      <c r="C473" s="338"/>
      <c r="D473" s="255"/>
      <c r="E473" s="255"/>
      <c r="F473" s="255"/>
      <c r="G473" s="193"/>
      <c r="H473" s="255"/>
      <c r="I473" s="255"/>
      <c r="J473" s="159"/>
      <c r="K473" s="160"/>
      <c r="L473" s="160"/>
      <c r="M473" s="159"/>
      <c r="N473" s="165"/>
    </row>
    <row r="474" spans="1:14" ht="15.75" customHeight="1">
      <c r="A474" s="165"/>
      <c r="B474" s="343"/>
      <c r="C474" s="234"/>
      <c r="D474" s="234"/>
      <c r="E474" s="234"/>
      <c r="F474" s="205"/>
      <c r="G474" s="234"/>
      <c r="H474" s="234"/>
      <c r="I474" s="206"/>
      <c r="J474" s="212"/>
      <c r="K474" s="212"/>
      <c r="L474" s="206"/>
      <c r="M474" s="306"/>
      <c r="N474" s="205"/>
    </row>
    <row r="475" spans="1:14" ht="15.75" customHeight="1">
      <c r="A475" s="159"/>
      <c r="B475" s="373"/>
      <c r="C475" s="338"/>
      <c r="D475" s="171"/>
      <c r="E475" s="171"/>
      <c r="F475" s="171"/>
      <c r="G475" s="267"/>
      <c r="H475" s="171"/>
      <c r="I475" s="171"/>
      <c r="J475" s="159"/>
      <c r="K475" s="179"/>
      <c r="L475" s="204"/>
      <c r="M475" s="211"/>
      <c r="N475" s="172"/>
    </row>
    <row r="476" spans="1:14" ht="15.75" customHeight="1">
      <c r="A476" s="159"/>
      <c r="B476" s="357"/>
      <c r="C476" s="181"/>
      <c r="D476" s="181"/>
      <c r="E476" s="181"/>
      <c r="F476" s="181"/>
      <c r="G476" s="181"/>
      <c r="H476" s="181"/>
      <c r="I476" s="223"/>
      <c r="J476" s="223"/>
      <c r="K476" s="223"/>
      <c r="L476" s="223"/>
      <c r="M476" s="220"/>
      <c r="N476" s="205"/>
    </row>
    <row r="477" spans="1:14" ht="15.75" customHeight="1">
      <c r="A477" s="159"/>
      <c r="B477" s="373"/>
      <c r="C477" s="341"/>
      <c r="D477" s="159"/>
      <c r="E477" s="159"/>
      <c r="F477" s="159"/>
      <c r="G477" s="159"/>
      <c r="H477" s="159"/>
      <c r="I477" s="159"/>
      <c r="J477" s="159"/>
      <c r="K477" s="160"/>
      <c r="L477" s="160"/>
      <c r="M477" s="159"/>
      <c r="N477" s="159"/>
    </row>
    <row r="478" spans="1:14" ht="15.75" customHeight="1">
      <c r="A478" s="225"/>
      <c r="B478" s="343"/>
      <c r="C478" s="159"/>
      <c r="D478" s="159"/>
      <c r="E478" s="159"/>
      <c r="F478" s="157"/>
      <c r="G478" s="159"/>
      <c r="H478" s="159"/>
      <c r="I478" s="159"/>
      <c r="J478" s="160"/>
      <c r="K478" s="160"/>
      <c r="L478" s="159"/>
      <c r="M478" s="306"/>
      <c r="N478" s="205"/>
    </row>
    <row r="479" spans="1:14" ht="15.75" customHeight="1">
      <c r="A479" s="211"/>
      <c r="B479" s="373"/>
      <c r="C479" s="338"/>
      <c r="D479" s="157"/>
      <c r="E479" s="157"/>
      <c r="F479" s="157"/>
      <c r="G479" s="157"/>
      <c r="H479" s="157"/>
      <c r="I479" s="157"/>
      <c r="J479" s="165"/>
      <c r="K479" s="165"/>
      <c r="L479" s="230"/>
      <c r="M479" s="165"/>
      <c r="N479" s="157"/>
    </row>
    <row r="480" spans="1:14" ht="15.75" customHeight="1">
      <c r="A480" s="159"/>
      <c r="B480" s="344"/>
      <c r="C480" s="261"/>
      <c r="D480" s="181"/>
      <c r="E480" s="181"/>
      <c r="F480" s="193"/>
      <c r="G480" s="181"/>
      <c r="H480" s="181"/>
      <c r="I480" s="181"/>
      <c r="J480" s="181"/>
      <c r="K480" s="185"/>
      <c r="L480" s="181"/>
      <c r="M480" s="308"/>
      <c r="N480" s="205"/>
    </row>
    <row r="481" spans="1:14" ht="15.75" customHeight="1">
      <c r="A481" s="159"/>
      <c r="B481" s="373"/>
      <c r="C481" s="337"/>
      <c r="D481" s="188"/>
      <c r="E481" s="176"/>
      <c r="F481" s="176"/>
      <c r="G481" s="177"/>
      <c r="H481" s="177"/>
      <c r="I481" s="177"/>
      <c r="J481" s="181"/>
      <c r="K481" s="183"/>
      <c r="L481" s="178"/>
      <c r="M481" s="181"/>
      <c r="N481" s="176"/>
    </row>
    <row r="482" spans="1:14" ht="15.75" customHeight="1">
      <c r="A482" s="159"/>
      <c r="B482" s="357"/>
      <c r="C482" s="188"/>
      <c r="D482" s="188"/>
      <c r="E482" s="188"/>
      <c r="F482" s="188"/>
      <c r="G482" s="188"/>
      <c r="H482" s="188"/>
      <c r="I482" s="181"/>
      <c r="J482" s="183"/>
      <c r="K482" s="178"/>
      <c r="L482" s="181"/>
      <c r="M482" s="222"/>
      <c r="N482" s="205"/>
    </row>
    <row r="483" spans="1:14" ht="15.75" customHeight="1">
      <c r="A483" s="159"/>
      <c r="B483" s="373"/>
      <c r="C483" s="159"/>
      <c r="D483" s="159"/>
      <c r="E483" s="159"/>
      <c r="F483" s="159"/>
      <c r="G483" s="157"/>
      <c r="H483" s="159"/>
      <c r="I483" s="159"/>
      <c r="J483" s="159"/>
      <c r="K483" s="159"/>
      <c r="L483" s="238"/>
      <c r="M483" s="159"/>
      <c r="N483" s="171"/>
    </row>
    <row r="484" spans="1:14" ht="15.75" customHeight="1">
      <c r="A484" s="159"/>
      <c r="B484" s="345"/>
      <c r="C484" s="181"/>
      <c r="D484" s="181"/>
      <c r="E484" s="181"/>
      <c r="F484" s="181"/>
      <c r="G484" s="181"/>
      <c r="H484" s="181"/>
      <c r="I484" s="211"/>
      <c r="J484" s="211"/>
      <c r="K484" s="228"/>
      <c r="L484" s="211"/>
      <c r="M484" s="306"/>
      <c r="N484" s="205"/>
    </row>
    <row r="485" spans="1:14" ht="15.75" customHeight="1">
      <c r="A485" s="159"/>
      <c r="B485" s="375"/>
      <c r="C485" s="338"/>
      <c r="D485" s="159"/>
      <c r="E485" s="157"/>
      <c r="F485" s="159"/>
      <c r="G485" s="159"/>
      <c r="H485" s="159"/>
      <c r="I485" s="159"/>
      <c r="J485" s="259"/>
      <c r="K485" s="259"/>
      <c r="L485" s="171"/>
      <c r="M485" s="259"/>
      <c r="N485" s="162"/>
    </row>
    <row r="486" spans="1:14" ht="15.75" customHeight="1">
      <c r="A486" s="181"/>
      <c r="B486" s="349"/>
      <c r="C486" s="202"/>
      <c r="D486" s="202"/>
      <c r="E486" s="202"/>
      <c r="F486" s="202"/>
      <c r="G486" s="202"/>
      <c r="H486" s="202"/>
      <c r="I486" s="202"/>
      <c r="J486" s="202"/>
      <c r="K486" s="243"/>
      <c r="L486" s="242"/>
      <c r="M486" s="318"/>
      <c r="N486" s="205"/>
    </row>
    <row r="487" spans="1:14" ht="15.75" customHeight="1">
      <c r="A487" s="159"/>
      <c r="B487" s="373"/>
      <c r="C487" s="338"/>
      <c r="D487" s="160"/>
      <c r="E487" s="160"/>
      <c r="F487" s="160"/>
      <c r="G487" s="160"/>
      <c r="H487" s="160"/>
      <c r="I487" s="160"/>
      <c r="J487" s="259"/>
      <c r="K487" s="206"/>
      <c r="L487" s="204"/>
      <c r="M487" s="259"/>
      <c r="N487" s="162"/>
    </row>
    <row r="488" spans="1:14" ht="15.75" customHeight="1">
      <c r="A488" s="159"/>
      <c r="B488" s="197"/>
      <c r="C488" s="171"/>
      <c r="D488" s="171"/>
      <c r="E488" s="171"/>
      <c r="F488" s="171"/>
      <c r="G488" s="171"/>
      <c r="H488" s="171"/>
      <c r="I488" s="165"/>
      <c r="J488" s="160"/>
      <c r="K488" s="238"/>
      <c r="L488" s="165"/>
      <c r="M488" s="334"/>
      <c r="N488" s="205"/>
    </row>
    <row r="489" spans="1:14" ht="15.75" customHeight="1">
      <c r="A489" s="159"/>
      <c r="B489" s="373"/>
      <c r="C489" s="337"/>
      <c r="D489" s="181"/>
      <c r="E489" s="181"/>
      <c r="F489" s="181"/>
      <c r="G489" s="181"/>
      <c r="H489" s="181"/>
      <c r="I489" s="181"/>
      <c r="J489" s="214"/>
      <c r="K489" s="258"/>
      <c r="L489" s="178"/>
      <c r="M489" s="214"/>
      <c r="N489" s="181"/>
    </row>
    <row r="490" spans="1:14" ht="15.75" customHeight="1">
      <c r="A490" s="159"/>
      <c r="B490" s="344"/>
      <c r="C490" s="159"/>
      <c r="D490" s="159"/>
      <c r="E490" s="159"/>
      <c r="F490" s="165"/>
      <c r="G490" s="159"/>
      <c r="H490" s="159"/>
      <c r="I490" s="159"/>
      <c r="J490" s="159"/>
      <c r="K490" s="204"/>
      <c r="L490" s="159"/>
      <c r="M490" s="305"/>
      <c r="N490" s="205"/>
    </row>
    <row r="491" spans="1:14" ht="15.75" customHeight="1">
      <c r="A491" s="181"/>
      <c r="B491" s="376"/>
      <c r="C491" s="338"/>
      <c r="D491" s="159"/>
      <c r="E491" s="159"/>
      <c r="F491" s="159"/>
      <c r="G491" s="159"/>
      <c r="H491" s="159"/>
      <c r="I491" s="159"/>
      <c r="J491" s="159"/>
      <c r="K491" s="159"/>
      <c r="L491" s="204"/>
      <c r="M491" s="159"/>
      <c r="N491" s="159"/>
    </row>
    <row r="492" spans="1:14" ht="15.75" customHeight="1">
      <c r="A492" s="159"/>
      <c r="B492" s="345"/>
      <c r="C492" s="181"/>
      <c r="D492" s="181"/>
      <c r="E492" s="181"/>
      <c r="F492" s="181"/>
      <c r="G492" s="181"/>
      <c r="H492" s="181"/>
      <c r="I492" s="211"/>
      <c r="J492" s="211"/>
      <c r="K492" s="228"/>
      <c r="L492" s="211"/>
      <c r="M492" s="311"/>
      <c r="N492" s="205"/>
    </row>
    <row r="493" spans="1:14" ht="15.75" customHeight="1">
      <c r="A493" s="159"/>
      <c r="B493" s="373"/>
      <c r="C493" s="340"/>
      <c r="D493" s="159"/>
      <c r="E493" s="159"/>
      <c r="F493" s="159"/>
      <c r="G493" s="159"/>
      <c r="H493" s="159"/>
      <c r="I493" s="159"/>
      <c r="J493" s="181"/>
      <c r="K493" s="181"/>
      <c r="L493" s="180"/>
      <c r="M493" s="181"/>
      <c r="N493" s="159"/>
    </row>
    <row r="494" spans="1:14" ht="15.75" customHeight="1">
      <c r="A494" s="159"/>
      <c r="B494" s="197"/>
      <c r="C494" s="159"/>
      <c r="D494" s="159"/>
      <c r="E494" s="159"/>
      <c r="F494" s="159"/>
      <c r="G494" s="159"/>
      <c r="H494" s="159"/>
      <c r="I494" s="159"/>
      <c r="J494" s="160"/>
      <c r="K494" s="238"/>
      <c r="L494" s="159"/>
      <c r="M494" s="197"/>
      <c r="N494" s="205"/>
    </row>
    <row r="495" spans="1:14" ht="15.75" customHeight="1">
      <c r="A495" s="159"/>
      <c r="B495" s="373"/>
      <c r="C495" s="338"/>
      <c r="D495" s="165"/>
      <c r="E495" s="165"/>
      <c r="F495" s="165"/>
      <c r="G495" s="165"/>
      <c r="H495" s="157"/>
      <c r="I495" s="157"/>
      <c r="J495" s="159"/>
      <c r="K495" s="159"/>
      <c r="L495" s="204"/>
      <c r="M495" s="159"/>
      <c r="N495" s="165"/>
    </row>
    <row r="496" spans="1:14" ht="15.75" customHeight="1">
      <c r="A496" s="181"/>
      <c r="B496" s="357"/>
      <c r="C496" s="263"/>
      <c r="D496" s="263"/>
      <c r="E496" s="177"/>
      <c r="F496" s="287"/>
      <c r="G496" s="287"/>
      <c r="H496" s="287"/>
      <c r="I496" s="183"/>
      <c r="J496" s="183"/>
      <c r="K496" s="178"/>
      <c r="L496" s="183"/>
      <c r="M496" s="312"/>
      <c r="N496" s="205"/>
    </row>
    <row r="497" spans="1:14" ht="15.75" customHeight="1">
      <c r="A497" s="159"/>
      <c r="B497" s="377"/>
      <c r="C497" s="340"/>
      <c r="D497" s="181"/>
      <c r="E497" s="181"/>
      <c r="F497" s="181"/>
      <c r="G497" s="181"/>
      <c r="H497" s="181"/>
      <c r="I497" s="181"/>
      <c r="J497" s="211"/>
      <c r="K497" s="211"/>
      <c r="L497" s="228"/>
      <c r="M497" s="211"/>
      <c r="N497" s="172"/>
    </row>
    <row r="498" spans="1:14" ht="15.75" customHeight="1">
      <c r="A498" s="159"/>
      <c r="B498" s="344"/>
      <c r="C498" s="159"/>
      <c r="D498" s="159"/>
      <c r="E498" s="159"/>
      <c r="F498" s="171"/>
      <c r="G498" s="159"/>
      <c r="H498" s="159"/>
      <c r="I498" s="259"/>
      <c r="J498" s="206"/>
      <c r="K498" s="205"/>
      <c r="L498" s="259"/>
      <c r="M498" s="306"/>
      <c r="N498" s="205"/>
    </row>
    <row r="499" spans="1:14" ht="15.75" customHeight="1">
      <c r="A499" s="181"/>
      <c r="B499" s="375"/>
      <c r="C499" s="338"/>
      <c r="D499" s="239"/>
      <c r="E499" s="239"/>
      <c r="F499" s="239"/>
      <c r="G499" s="262"/>
      <c r="H499" s="194"/>
      <c r="I499" s="194"/>
      <c r="J499" s="207"/>
      <c r="K499" s="207"/>
      <c r="L499" s="160"/>
      <c r="M499" s="207"/>
      <c r="N499" s="218"/>
    </row>
    <row r="500" spans="1:14" ht="15.75" customHeight="1">
      <c r="A500" s="181"/>
      <c r="B500" s="357"/>
      <c r="C500" s="181"/>
      <c r="D500" s="181"/>
      <c r="E500" s="181"/>
      <c r="F500" s="181"/>
      <c r="G500" s="181"/>
      <c r="H500" s="181"/>
      <c r="I500" s="214"/>
      <c r="J500" s="285"/>
      <c r="K500" s="277"/>
      <c r="L500" s="258"/>
      <c r="M500" s="319"/>
      <c r="N500" s="205"/>
    </row>
    <row r="501" spans="1:14" ht="15.75" customHeight="1">
      <c r="A501" s="181"/>
      <c r="B501" s="375"/>
      <c r="C501" s="159"/>
      <c r="D501" s="327"/>
      <c r="E501" s="327"/>
      <c r="F501" s="327"/>
      <c r="G501" s="327"/>
      <c r="H501" s="327"/>
      <c r="I501" s="327"/>
      <c r="J501" s="238"/>
      <c r="K501" s="238"/>
      <c r="L501" s="350"/>
      <c r="M501" s="238"/>
      <c r="N501" s="328"/>
    </row>
    <row r="502" spans="1:14" ht="15.75" customHeight="1">
      <c r="A502" s="159"/>
      <c r="B502" s="197"/>
      <c r="C502" s="159"/>
      <c r="D502" s="159"/>
      <c r="E502" s="159"/>
      <c r="F502" s="184"/>
      <c r="G502" s="157"/>
      <c r="H502" s="157"/>
      <c r="I502" s="206"/>
      <c r="J502" s="212"/>
      <c r="K502" s="350"/>
      <c r="L502" s="206"/>
      <c r="M502" s="335"/>
      <c r="N502" s="205"/>
    </row>
    <row r="503" spans="1:14" ht="15.75" customHeight="1">
      <c r="A503" s="195"/>
      <c r="B503" s="378"/>
      <c r="C503" s="340"/>
      <c r="D503" s="181"/>
      <c r="E503" s="159"/>
      <c r="F503" s="159"/>
      <c r="G503" s="159"/>
      <c r="H503" s="159"/>
      <c r="I503" s="159"/>
      <c r="J503" s="171"/>
      <c r="K503" s="159"/>
      <c r="L503" s="274"/>
      <c r="M503" s="198"/>
      <c r="N503" s="206"/>
    </row>
    <row r="504" spans="1:14" ht="15.75" customHeight="1">
      <c r="A504" s="164"/>
      <c r="B504" s="346"/>
      <c r="C504" s="159"/>
      <c r="D504" s="159"/>
      <c r="E504" s="159"/>
      <c r="F504" s="165"/>
      <c r="G504" s="159"/>
      <c r="H504" s="159"/>
      <c r="I504" s="211"/>
      <c r="J504" s="211"/>
      <c r="K504" s="211"/>
      <c r="L504" s="362"/>
      <c r="M504" s="313"/>
      <c r="N504" s="205"/>
    </row>
    <row r="505" spans="1:14" ht="15.75" customHeight="1">
      <c r="A505" s="159"/>
      <c r="B505" s="378"/>
      <c r="C505" s="346"/>
      <c r="D505" s="205"/>
      <c r="E505" s="205"/>
      <c r="F505" s="205"/>
      <c r="G505" s="205"/>
      <c r="H505" s="199"/>
      <c r="I505" s="199"/>
      <c r="J505" s="206"/>
      <c r="K505" s="269"/>
      <c r="L505" s="273"/>
      <c r="M505" s="195"/>
      <c r="N505" s="205"/>
    </row>
    <row r="506" spans="1:14" ht="15.75" customHeight="1">
      <c r="A506" s="175"/>
      <c r="B506" s="347"/>
      <c r="C506" s="181"/>
      <c r="D506" s="181"/>
      <c r="E506" s="181"/>
      <c r="F506" s="188"/>
      <c r="G506" s="181"/>
      <c r="H506" s="181"/>
      <c r="I506" s="188"/>
      <c r="J506" s="183"/>
      <c r="K506" s="178"/>
      <c r="L506" s="222"/>
      <c r="M506" s="314"/>
      <c r="N506" s="205"/>
    </row>
    <row r="507" spans="1:14" ht="15.75" customHeight="1">
      <c r="A507" s="159"/>
      <c r="B507" s="378"/>
      <c r="C507" s="354"/>
      <c r="D507" s="181"/>
      <c r="E507" s="181"/>
      <c r="F507" s="181"/>
      <c r="G507" s="181"/>
      <c r="H507" s="181"/>
      <c r="I507" s="181"/>
      <c r="J507" s="245"/>
      <c r="K507" s="241"/>
      <c r="L507" s="241"/>
      <c r="M507" s="241"/>
      <c r="N507" s="181"/>
    </row>
    <row r="508" spans="1:14" ht="15.75" customHeight="1">
      <c r="A508" s="159"/>
      <c r="B508" s="346"/>
      <c r="C508" s="183"/>
      <c r="D508" s="183"/>
      <c r="E508" s="183"/>
      <c r="F508" s="183"/>
      <c r="G508" s="183"/>
      <c r="H508" s="183"/>
      <c r="I508" s="181"/>
      <c r="J508" s="181"/>
      <c r="K508" s="185"/>
      <c r="L508" s="220"/>
      <c r="M508" s="316"/>
      <c r="N508" s="205"/>
    </row>
    <row r="509" spans="1:14" ht="15.75" customHeight="1">
      <c r="A509" s="363"/>
      <c r="B509" s="379"/>
      <c r="C509" s="337"/>
      <c r="D509" s="284"/>
      <c r="E509" s="177"/>
      <c r="F509" s="284"/>
      <c r="G509" s="177"/>
      <c r="H509" s="177"/>
      <c r="I509" s="177"/>
      <c r="J509" s="181"/>
      <c r="K509" s="181"/>
      <c r="L509" s="178"/>
      <c r="M509" s="183"/>
      <c r="N509" s="187"/>
    </row>
    <row r="510" spans="1:14" ht="15.75" customHeight="1">
      <c r="A510" s="181"/>
      <c r="B510" s="347"/>
      <c r="C510" s="183"/>
      <c r="D510" s="183"/>
      <c r="E510" s="183"/>
      <c r="F510" s="183"/>
      <c r="G510" s="183"/>
      <c r="H510" s="183"/>
      <c r="I510" s="181"/>
      <c r="J510" s="183"/>
      <c r="K510" s="178"/>
      <c r="L510" s="181"/>
      <c r="M510" s="311"/>
      <c r="N510" s="205"/>
    </row>
    <row r="511" spans="1:14" ht="15.75" customHeight="1">
      <c r="A511" s="159"/>
      <c r="B511" s="378"/>
      <c r="C511" s="340"/>
      <c r="D511" s="171"/>
      <c r="E511" s="171"/>
      <c r="F511" s="171"/>
      <c r="G511" s="171"/>
      <c r="H511" s="171"/>
      <c r="I511" s="171"/>
      <c r="J511" s="184"/>
      <c r="K511" s="184"/>
      <c r="L511" s="180"/>
      <c r="M511" s="184"/>
      <c r="N511" s="172"/>
    </row>
    <row r="512" spans="1:14" ht="15.75" customHeight="1">
      <c r="A512" s="179"/>
      <c r="B512" s="351"/>
      <c r="C512" s="181"/>
      <c r="D512" s="159"/>
      <c r="E512" s="159"/>
      <c r="F512" s="159"/>
      <c r="G512" s="159"/>
      <c r="H512" s="159"/>
      <c r="I512" s="179"/>
      <c r="J512" s="179"/>
      <c r="K512" s="228"/>
      <c r="L512" s="179"/>
      <c r="M512" s="303"/>
      <c r="N512" s="205"/>
    </row>
    <row r="513" spans="1:14" ht="15.75" customHeight="1">
      <c r="A513" s="164"/>
      <c r="B513" s="378"/>
      <c r="C513" s="337"/>
      <c r="D513" s="183"/>
      <c r="E513" s="183"/>
      <c r="F513" s="183"/>
      <c r="G513" s="183"/>
      <c r="H513" s="183"/>
      <c r="I513" s="183"/>
      <c r="J513" s="223"/>
      <c r="K513" s="223"/>
      <c r="L513" s="223"/>
      <c r="M513" s="223"/>
      <c r="N513" s="187"/>
    </row>
    <row r="514" spans="1:14" ht="15.75" customHeight="1">
      <c r="A514" s="159"/>
      <c r="B514" s="347"/>
      <c r="C514" s="181"/>
      <c r="D514" s="181"/>
      <c r="E514" s="181"/>
      <c r="F514" s="181"/>
      <c r="G514" s="181"/>
      <c r="H514" s="181"/>
      <c r="I514" s="223"/>
      <c r="J514" s="223"/>
      <c r="K514" s="223"/>
      <c r="L514" s="223"/>
      <c r="M514" s="308"/>
      <c r="N514" s="205"/>
    </row>
    <row r="515" spans="1:14" ht="15.75" customHeight="1">
      <c r="A515" s="159"/>
      <c r="B515" s="378"/>
      <c r="C515" s="340"/>
      <c r="D515" s="181"/>
      <c r="E515" s="181"/>
      <c r="F515" s="181"/>
      <c r="G515" s="181"/>
      <c r="H515" s="181"/>
      <c r="I515" s="181"/>
      <c r="J515" s="181"/>
      <c r="K515" s="181"/>
      <c r="L515" s="228"/>
      <c r="M515" s="177"/>
      <c r="N515" s="186"/>
    </row>
    <row r="516" spans="1:14" ht="15.75" customHeight="1">
      <c r="A516" s="164"/>
      <c r="B516" s="347"/>
      <c r="C516" s="183"/>
      <c r="D516" s="183"/>
      <c r="E516" s="183"/>
      <c r="F516" s="183"/>
      <c r="G516" s="183"/>
      <c r="H516" s="183"/>
      <c r="I516" s="177"/>
      <c r="J516" s="183"/>
      <c r="K516" s="178"/>
      <c r="L516" s="177"/>
      <c r="M516" s="311"/>
      <c r="N516" s="205"/>
    </row>
    <row r="517" spans="1:14" ht="15.75" customHeight="1">
      <c r="A517" s="159"/>
      <c r="B517" s="378"/>
      <c r="C517" s="337"/>
      <c r="D517" s="187"/>
      <c r="E517" s="176"/>
      <c r="F517" s="181"/>
      <c r="G517" s="181"/>
      <c r="H517" s="181"/>
      <c r="I517" s="181"/>
      <c r="J517" s="179"/>
      <c r="K517" s="226"/>
      <c r="L517" s="227"/>
      <c r="M517" s="179"/>
      <c r="N517" s="187"/>
    </row>
    <row r="518" spans="1:14" ht="15.75" customHeight="1">
      <c r="A518" s="165"/>
      <c r="B518" s="353"/>
      <c r="C518" s="159"/>
      <c r="D518" s="159"/>
      <c r="E518" s="159"/>
      <c r="F518" s="157"/>
      <c r="G518" s="159"/>
      <c r="H518" s="159"/>
      <c r="I518" s="182"/>
      <c r="J518" s="160"/>
      <c r="K518" s="160"/>
      <c r="L518" s="182"/>
      <c r="M518" s="306"/>
      <c r="N518" s="205"/>
    </row>
    <row r="519" spans="1:14" ht="15.75" customHeight="1">
      <c r="A519" s="164"/>
      <c r="B519" s="378"/>
      <c r="C519" s="354"/>
      <c r="D519" s="183"/>
      <c r="E519" s="183"/>
      <c r="F519" s="183"/>
      <c r="G519" s="183"/>
      <c r="H519" s="183"/>
      <c r="I519" s="183"/>
      <c r="J519" s="242"/>
      <c r="K519" s="242"/>
      <c r="L519" s="243"/>
      <c r="M519" s="242"/>
      <c r="N519" s="188"/>
    </row>
    <row r="520" spans="1:14" ht="15.75" customHeight="1">
      <c r="A520" s="159"/>
      <c r="B520" s="344"/>
      <c r="C520" s="159"/>
      <c r="D520" s="159"/>
      <c r="E520" s="159"/>
      <c r="F520" s="159"/>
      <c r="G520" s="157"/>
      <c r="H520" s="159"/>
      <c r="I520" s="159"/>
      <c r="J520" s="159"/>
      <c r="K520" s="159"/>
      <c r="L520" s="238"/>
      <c r="M520" s="159"/>
      <c r="N520" s="171"/>
    </row>
    <row r="521" spans="1:14" ht="15.75" customHeight="1">
      <c r="A521" s="159"/>
      <c r="B521" s="345"/>
      <c r="C521" s="181"/>
      <c r="D521" s="181"/>
      <c r="E521" s="181"/>
      <c r="F521" s="181"/>
      <c r="G521" s="181"/>
      <c r="H521" s="181"/>
      <c r="I521" s="211"/>
      <c r="J521" s="211"/>
      <c r="K521" s="228"/>
      <c r="L521" s="211"/>
      <c r="M521" s="306"/>
      <c r="N521" s="205"/>
    </row>
    <row r="522" spans="1:14" ht="15.75" customHeight="1">
      <c r="A522" s="159"/>
      <c r="B522" s="357"/>
      <c r="C522" s="338"/>
      <c r="D522" s="159"/>
      <c r="E522" s="157"/>
      <c r="F522" s="159"/>
      <c r="G522" s="159"/>
      <c r="H522" s="159"/>
      <c r="I522" s="159"/>
      <c r="J522" s="259"/>
      <c r="K522" s="259"/>
      <c r="L522" s="171"/>
      <c r="M522" s="259"/>
      <c r="N522" s="162"/>
    </row>
    <row r="523" spans="1:14" ht="15.75" customHeight="1">
      <c r="A523" s="181"/>
      <c r="B523" s="349"/>
      <c r="C523" s="202"/>
      <c r="D523" s="202"/>
      <c r="E523" s="202"/>
      <c r="F523" s="202"/>
      <c r="G523" s="202"/>
      <c r="H523" s="202"/>
      <c r="I523" s="202"/>
      <c r="J523" s="202"/>
      <c r="K523" s="243"/>
      <c r="L523" s="242"/>
      <c r="M523" s="318"/>
      <c r="N523" s="205"/>
    </row>
    <row r="524" spans="1:14" ht="15.75" customHeight="1">
      <c r="A524" s="159"/>
      <c r="B524" s="344"/>
      <c r="C524" s="338"/>
      <c r="D524" s="160"/>
      <c r="E524" s="160"/>
      <c r="F524" s="160"/>
      <c r="G524" s="160"/>
      <c r="H524" s="160"/>
      <c r="I524" s="160"/>
      <c r="J524" s="259"/>
      <c r="K524" s="206"/>
      <c r="L524" s="204"/>
      <c r="M524" s="259"/>
      <c r="N524" s="162"/>
    </row>
    <row r="525" spans="1:14" ht="15.75" customHeight="1">
      <c r="A525" s="159"/>
      <c r="B525" s="197"/>
      <c r="C525" s="171"/>
      <c r="D525" s="171"/>
      <c r="E525" s="171"/>
      <c r="F525" s="171"/>
      <c r="G525" s="171"/>
      <c r="H525" s="171"/>
      <c r="I525" s="165"/>
      <c r="J525" s="160"/>
      <c r="K525" s="238"/>
      <c r="L525" s="165"/>
      <c r="M525" s="334"/>
      <c r="N525" s="205"/>
    </row>
    <row r="526" spans="1:14" ht="15.75" customHeight="1">
      <c r="A526" s="159"/>
      <c r="B526" s="344"/>
      <c r="C526" s="337"/>
      <c r="D526" s="181"/>
      <c r="E526" s="181"/>
      <c r="F526" s="181"/>
      <c r="G526" s="181"/>
      <c r="H526" s="181"/>
      <c r="I526" s="181"/>
      <c r="J526" s="214"/>
      <c r="K526" s="258"/>
      <c r="L526" s="178"/>
      <c r="M526" s="214"/>
      <c r="N526" s="181"/>
    </row>
    <row r="527" spans="1:14" ht="15.75" customHeight="1">
      <c r="A527" s="159"/>
      <c r="B527" s="344"/>
      <c r="C527" s="159"/>
      <c r="D527" s="159"/>
      <c r="E527" s="159"/>
      <c r="F527" s="165"/>
      <c r="G527" s="159"/>
      <c r="H527" s="159"/>
      <c r="I527" s="159"/>
      <c r="J527" s="159"/>
      <c r="K527" s="204"/>
      <c r="L527" s="159"/>
      <c r="M527" s="305"/>
      <c r="N527" s="205"/>
    </row>
    <row r="528" spans="1:14" ht="15.75" customHeight="1">
      <c r="A528" s="181"/>
      <c r="B528" s="349"/>
      <c r="C528" s="338"/>
      <c r="D528" s="159"/>
      <c r="E528" s="159"/>
      <c r="F528" s="159"/>
      <c r="G528" s="159"/>
      <c r="H528" s="159"/>
      <c r="I528" s="159"/>
      <c r="J528" s="159"/>
      <c r="K528" s="159"/>
      <c r="L528" s="204"/>
      <c r="M528" s="159"/>
      <c r="N528" s="159"/>
    </row>
    <row r="529" spans="1:14" ht="15.75" customHeight="1">
      <c r="A529" s="159"/>
      <c r="B529" s="345"/>
      <c r="C529" s="181"/>
      <c r="D529" s="181"/>
      <c r="E529" s="181"/>
      <c r="F529" s="181"/>
      <c r="G529" s="181"/>
      <c r="H529" s="181"/>
      <c r="I529" s="211"/>
      <c r="J529" s="211"/>
      <c r="K529" s="228"/>
      <c r="L529" s="211"/>
      <c r="M529" s="311"/>
      <c r="N529" s="205"/>
    </row>
    <row r="530" spans="1:14" ht="15.75" customHeight="1">
      <c r="A530" s="159"/>
      <c r="B530" s="344"/>
      <c r="C530" s="340"/>
      <c r="D530" s="159"/>
      <c r="E530" s="159"/>
      <c r="F530" s="159"/>
      <c r="G530" s="159"/>
      <c r="H530" s="159"/>
      <c r="I530" s="159"/>
      <c r="J530" s="181"/>
      <c r="K530" s="181"/>
      <c r="L530" s="180"/>
      <c r="M530" s="181"/>
      <c r="N530" s="159"/>
    </row>
    <row r="531" spans="1:14" ht="15.75" customHeight="1">
      <c r="A531" s="159"/>
      <c r="B531" s="197"/>
      <c r="C531" s="159"/>
      <c r="D531" s="159"/>
      <c r="E531" s="159"/>
      <c r="F531" s="159"/>
      <c r="G531" s="159"/>
      <c r="H531" s="159"/>
      <c r="I531" s="159"/>
      <c r="J531" s="160"/>
      <c r="K531" s="238"/>
      <c r="L531" s="159"/>
      <c r="M531" s="197"/>
      <c r="N531" s="205"/>
    </row>
    <row r="532" spans="1:14" ht="15.75" customHeight="1">
      <c r="A532" s="159"/>
      <c r="B532" s="344"/>
      <c r="C532" s="338"/>
      <c r="D532" s="165"/>
      <c r="E532" s="165"/>
      <c r="F532" s="165"/>
      <c r="G532" s="165"/>
      <c r="H532" s="157"/>
      <c r="I532" s="157"/>
      <c r="J532" s="159"/>
      <c r="K532" s="159"/>
      <c r="L532" s="204"/>
      <c r="M532" s="159"/>
      <c r="N532" s="165"/>
    </row>
    <row r="533" spans="1:14" ht="15.75" customHeight="1">
      <c r="A533" s="181"/>
      <c r="B533" s="357"/>
      <c r="C533" s="263"/>
      <c r="D533" s="263"/>
      <c r="E533" s="177"/>
      <c r="F533" s="287"/>
      <c r="G533" s="287"/>
      <c r="H533" s="287"/>
      <c r="I533" s="183"/>
      <c r="J533" s="183"/>
      <c r="K533" s="178"/>
      <c r="L533" s="183"/>
      <c r="M533" s="312"/>
      <c r="N533" s="205"/>
    </row>
    <row r="534" spans="1:14" ht="15.75" customHeight="1">
      <c r="A534" s="159"/>
      <c r="B534" s="345"/>
      <c r="C534" s="340"/>
      <c r="D534" s="181"/>
      <c r="E534" s="181"/>
      <c r="F534" s="181"/>
      <c r="G534" s="181"/>
      <c r="H534" s="181"/>
      <c r="I534" s="181"/>
      <c r="J534" s="211"/>
      <c r="K534" s="211"/>
      <c r="L534" s="228"/>
      <c r="M534" s="211"/>
      <c r="N534" s="172"/>
    </row>
    <row r="535" spans="1:14" ht="15.75" customHeight="1">
      <c r="A535" s="159"/>
      <c r="B535" s="344"/>
      <c r="C535" s="159"/>
      <c r="D535" s="159"/>
      <c r="E535" s="159"/>
      <c r="F535" s="171"/>
      <c r="G535" s="159"/>
      <c r="H535" s="159"/>
      <c r="I535" s="259"/>
      <c r="J535" s="206"/>
      <c r="K535" s="205"/>
      <c r="L535" s="259"/>
      <c r="M535" s="306"/>
      <c r="N535" s="205"/>
    </row>
    <row r="536" spans="1:14" ht="15.75" customHeight="1">
      <c r="A536" s="181"/>
      <c r="B536" s="357"/>
      <c r="C536" s="338"/>
      <c r="D536" s="239"/>
      <c r="E536" s="239"/>
      <c r="F536" s="239"/>
      <c r="G536" s="262"/>
      <c r="H536" s="194"/>
      <c r="I536" s="194"/>
      <c r="J536" s="207"/>
      <c r="K536" s="207"/>
      <c r="L536" s="160"/>
      <c r="M536" s="207"/>
      <c r="N536" s="218"/>
    </row>
    <row r="537" spans="1:14" ht="15.75" customHeight="1">
      <c r="A537" s="181"/>
      <c r="B537" s="357"/>
      <c r="C537" s="181"/>
      <c r="D537" s="181"/>
      <c r="E537" s="181"/>
      <c r="F537" s="181"/>
      <c r="G537" s="181"/>
      <c r="H537" s="181"/>
      <c r="I537" s="214"/>
      <c r="J537" s="285"/>
      <c r="K537" s="277"/>
      <c r="L537" s="258"/>
      <c r="M537" s="319"/>
      <c r="N537" s="205"/>
    </row>
    <row r="538" spans="1:14" ht="15.75" customHeight="1">
      <c r="A538" s="181"/>
      <c r="B538" s="357"/>
      <c r="C538" s="159"/>
      <c r="D538" s="327"/>
      <c r="E538" s="327"/>
      <c r="F538" s="327"/>
      <c r="G538" s="327"/>
      <c r="H538" s="327"/>
      <c r="I538" s="327"/>
      <c r="J538" s="238"/>
      <c r="K538" s="238"/>
      <c r="L538" s="350"/>
      <c r="M538" s="238"/>
      <c r="N538" s="328"/>
    </row>
    <row r="539" spans="1:14" ht="15.75" customHeight="1">
      <c r="A539" s="159"/>
      <c r="B539" s="197"/>
      <c r="C539" s="159"/>
      <c r="D539" s="159"/>
      <c r="E539" s="159"/>
      <c r="F539" s="184"/>
      <c r="G539" s="157"/>
      <c r="H539" s="157"/>
      <c r="I539" s="206"/>
      <c r="J539" s="212"/>
      <c r="K539" s="350"/>
      <c r="L539" s="206"/>
      <c r="M539" s="335"/>
      <c r="N539" s="205"/>
    </row>
    <row r="540" spans="1:14" ht="15.75" customHeight="1">
      <c r="A540" s="195"/>
      <c r="B540" s="346"/>
      <c r="C540" s="340"/>
      <c r="D540" s="181"/>
      <c r="E540" s="159"/>
      <c r="F540" s="159"/>
      <c r="G540" s="159"/>
      <c r="H540" s="159"/>
      <c r="I540" s="159"/>
      <c r="J540" s="171"/>
      <c r="K540" s="159"/>
      <c r="L540" s="274"/>
      <c r="M540" s="198"/>
      <c r="N540" s="206"/>
    </row>
    <row r="541" spans="1:14" ht="15.75" customHeight="1">
      <c r="A541" s="164"/>
      <c r="B541" s="346"/>
      <c r="C541" s="159"/>
      <c r="D541" s="159"/>
      <c r="E541" s="159"/>
      <c r="F541" s="165"/>
      <c r="G541" s="159"/>
      <c r="H541" s="159"/>
      <c r="I541" s="211"/>
      <c r="J541" s="211"/>
      <c r="K541" s="211"/>
      <c r="L541" s="362"/>
      <c r="M541" s="313"/>
      <c r="N541" s="205"/>
    </row>
    <row r="542" spans="1:14" ht="15.75" customHeight="1">
      <c r="A542" s="159"/>
      <c r="B542" s="346"/>
      <c r="C542" s="346"/>
      <c r="D542" s="205"/>
      <c r="E542" s="205"/>
      <c r="F542" s="205"/>
      <c r="G542" s="205"/>
      <c r="H542" s="199"/>
      <c r="I542" s="199"/>
      <c r="J542" s="206"/>
      <c r="K542" s="269"/>
      <c r="L542" s="273"/>
      <c r="M542" s="195"/>
      <c r="N542" s="205"/>
    </row>
    <row r="543" spans="1:14" ht="15.75" customHeight="1">
      <c r="A543" s="175"/>
      <c r="B543" s="347"/>
      <c r="C543" s="181"/>
      <c r="D543" s="181"/>
      <c r="E543" s="181"/>
      <c r="F543" s="188"/>
      <c r="G543" s="181"/>
      <c r="H543" s="181"/>
      <c r="I543" s="188"/>
      <c r="J543" s="183"/>
      <c r="K543" s="178"/>
      <c r="L543" s="222"/>
      <c r="M543" s="314"/>
      <c r="N543" s="205"/>
    </row>
    <row r="544" spans="1:14" ht="15.75" customHeight="1">
      <c r="A544" s="159"/>
      <c r="B544" s="346"/>
      <c r="C544" s="354"/>
      <c r="D544" s="181"/>
      <c r="E544" s="181"/>
      <c r="F544" s="181"/>
      <c r="G544" s="181"/>
      <c r="H544" s="181"/>
      <c r="I544" s="181"/>
      <c r="J544" s="245"/>
      <c r="K544" s="241"/>
      <c r="L544" s="241"/>
      <c r="M544" s="241"/>
      <c r="N544" s="181"/>
    </row>
    <row r="545" spans="1:14" ht="15.75" customHeight="1">
      <c r="A545" s="159"/>
      <c r="B545" s="346"/>
      <c r="C545" s="183"/>
      <c r="D545" s="183"/>
      <c r="E545" s="183"/>
      <c r="F545" s="183"/>
      <c r="G545" s="183"/>
      <c r="H545" s="183"/>
      <c r="I545" s="181"/>
      <c r="J545" s="181"/>
      <c r="K545" s="185"/>
      <c r="L545" s="220"/>
      <c r="M545" s="316"/>
      <c r="N545" s="205"/>
    </row>
    <row r="546" spans="1:14" ht="15.75" customHeight="1">
      <c r="A546" s="363"/>
      <c r="B546" s="347"/>
      <c r="C546" s="337"/>
      <c r="D546" s="284"/>
      <c r="E546" s="177"/>
      <c r="F546" s="284"/>
      <c r="G546" s="177"/>
      <c r="H546" s="177"/>
      <c r="I546" s="177"/>
      <c r="J546" s="181"/>
      <c r="K546" s="181"/>
      <c r="L546" s="178"/>
      <c r="M546" s="183"/>
      <c r="N546" s="187"/>
    </row>
    <row r="547" spans="1:14" ht="15.75" customHeight="1">
      <c r="A547" s="181"/>
      <c r="B547" s="347"/>
      <c r="C547" s="183"/>
      <c r="D547" s="183"/>
      <c r="E547" s="183"/>
      <c r="F547" s="183"/>
      <c r="G547" s="183"/>
      <c r="H547" s="183"/>
      <c r="I547" s="181"/>
      <c r="J547" s="183"/>
      <c r="K547" s="178"/>
      <c r="L547" s="181"/>
      <c r="M547" s="311"/>
      <c r="N547" s="205"/>
    </row>
    <row r="548" spans="1:14" ht="15.75" customHeight="1">
      <c r="A548" s="159"/>
      <c r="B548" s="346"/>
      <c r="C548" s="340"/>
      <c r="D548" s="171"/>
      <c r="E548" s="171"/>
      <c r="F548" s="171"/>
      <c r="G548" s="171"/>
      <c r="H548" s="171"/>
      <c r="I548" s="171"/>
      <c r="J548" s="184"/>
      <c r="K548" s="184"/>
      <c r="L548" s="180"/>
      <c r="M548" s="184"/>
      <c r="N548" s="172"/>
    </row>
    <row r="549" spans="1:14" ht="15.75" customHeight="1">
      <c r="A549" s="179"/>
      <c r="B549" s="351"/>
      <c r="C549" s="181"/>
      <c r="D549" s="159"/>
      <c r="E549" s="159"/>
      <c r="F549" s="159"/>
      <c r="G549" s="159"/>
      <c r="H549" s="159"/>
      <c r="I549" s="179"/>
      <c r="J549" s="179"/>
      <c r="K549" s="228"/>
      <c r="L549" s="179"/>
      <c r="M549" s="303"/>
      <c r="N549" s="205"/>
    </row>
    <row r="550" spans="1:14" ht="15.75" customHeight="1">
      <c r="A550" s="164"/>
      <c r="B550" s="346"/>
      <c r="C550" s="337"/>
      <c r="D550" s="183"/>
      <c r="E550" s="183"/>
      <c r="F550" s="183"/>
      <c r="G550" s="183"/>
      <c r="H550" s="183"/>
      <c r="I550" s="183"/>
      <c r="J550" s="223"/>
      <c r="K550" s="223"/>
      <c r="L550" s="223"/>
      <c r="M550" s="223"/>
      <c r="N550" s="187"/>
    </row>
    <row r="551" spans="1:14" ht="15.75" customHeight="1">
      <c r="A551" s="159"/>
      <c r="B551" s="347"/>
      <c r="C551" s="181"/>
      <c r="D551" s="181"/>
      <c r="E551" s="181"/>
      <c r="F551" s="181"/>
      <c r="G551" s="181"/>
      <c r="H551" s="181"/>
      <c r="I551" s="223"/>
      <c r="J551" s="223"/>
      <c r="K551" s="223"/>
      <c r="L551" s="223"/>
      <c r="M551" s="308"/>
      <c r="N551" s="205"/>
    </row>
    <row r="552" spans="1:14" ht="15.75" customHeight="1">
      <c r="A552" s="159"/>
      <c r="B552" s="346"/>
      <c r="C552" s="340"/>
      <c r="D552" s="181"/>
      <c r="E552" s="181"/>
      <c r="F552" s="181"/>
      <c r="G552" s="181"/>
      <c r="H552" s="181"/>
      <c r="I552" s="181"/>
      <c r="J552" s="181"/>
      <c r="K552" s="181"/>
      <c r="L552" s="228"/>
      <c r="M552" s="177"/>
      <c r="N552" s="186"/>
    </row>
    <row r="553" spans="1:14" ht="15.75" customHeight="1">
      <c r="A553" s="164"/>
      <c r="B553" s="347"/>
      <c r="C553" s="183"/>
      <c r="D553" s="183"/>
      <c r="E553" s="183"/>
      <c r="F553" s="183"/>
      <c r="G553" s="183"/>
      <c r="H553" s="183"/>
      <c r="I553" s="177"/>
      <c r="J553" s="183"/>
      <c r="K553" s="178"/>
      <c r="L553" s="177"/>
      <c r="M553" s="311"/>
      <c r="N553" s="205"/>
    </row>
    <row r="554" spans="1:14" ht="15.75" customHeight="1">
      <c r="A554" s="159"/>
      <c r="B554" s="346"/>
      <c r="C554" s="337"/>
      <c r="D554" s="187"/>
      <c r="E554" s="176"/>
      <c r="F554" s="181"/>
      <c r="G554" s="181"/>
      <c r="H554" s="181"/>
      <c r="I554" s="181"/>
      <c r="J554" s="179"/>
      <c r="K554" s="226"/>
      <c r="L554" s="227"/>
      <c r="M554" s="179"/>
      <c r="N554" s="187"/>
    </row>
    <row r="555" spans="1:14" ht="15.75" customHeight="1">
      <c r="A555" s="165"/>
      <c r="B555" s="353"/>
      <c r="C555" s="159"/>
      <c r="D555" s="159"/>
      <c r="E555" s="159"/>
      <c r="F555" s="157"/>
      <c r="G555" s="159"/>
      <c r="H555" s="159"/>
      <c r="I555" s="182"/>
      <c r="J555" s="160"/>
      <c r="K555" s="160"/>
      <c r="L555" s="182"/>
      <c r="M555" s="306"/>
      <c r="N555" s="205"/>
    </row>
    <row r="556" spans="1:14" ht="15.75" customHeight="1">
      <c r="A556" s="164"/>
      <c r="B556" s="346"/>
      <c r="C556" s="354"/>
      <c r="D556" s="183"/>
      <c r="E556" s="183"/>
      <c r="F556" s="183"/>
      <c r="G556" s="183"/>
      <c r="H556" s="183"/>
      <c r="I556" s="183"/>
      <c r="J556" s="242"/>
      <c r="K556" s="242"/>
      <c r="L556" s="243"/>
      <c r="M556" s="242"/>
      <c r="N556" s="188"/>
    </row>
    <row r="557" spans="1:14" ht="15.75" customHeight="1">
      <c r="I557" s="1"/>
      <c r="J557" s="1"/>
      <c r="K557" s="1"/>
      <c r="L557" s="1"/>
    </row>
    <row r="558" spans="1:14" ht="15.75" customHeight="1">
      <c r="I558" s="1"/>
      <c r="J558" s="1"/>
      <c r="K558" s="1"/>
      <c r="L558" s="1"/>
    </row>
    <row r="559" spans="1:14" ht="15.75" customHeight="1">
      <c r="I559" s="1"/>
      <c r="J559" s="1"/>
      <c r="K559" s="1"/>
      <c r="L559" s="1"/>
    </row>
    <row r="560" spans="1:14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</sheetData>
  <sortState ref="A8:M526">
    <sortCondition ref="C8"/>
  </sortState>
  <mergeCells count="6">
    <mergeCell ref="A6:F6"/>
    <mergeCell ref="A1:M1"/>
    <mergeCell ref="A2:M2"/>
    <mergeCell ref="A3:M3"/>
    <mergeCell ref="A4:M4"/>
    <mergeCell ref="A5:C5"/>
  </mergeCells>
  <printOptions horizontalCentered="1"/>
  <pageMargins left="0.25" right="0.25" top="0.75" bottom="0.75" header="0" footer="0"/>
  <pageSetup paperSize="9" scale="69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FF"/>
    <outlinePr summaryBelow="0" summaryRight="0"/>
    <pageSetUpPr fitToPage="1"/>
  </sheetPr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9.85546875" customWidth="1"/>
    <col min="2" max="2" width="5.85546875" customWidth="1"/>
    <col min="3" max="3" width="24.85546875" customWidth="1"/>
    <col min="4" max="4" width="24.7109375" customWidth="1"/>
    <col min="5" max="5" width="27" customWidth="1"/>
    <col min="6" max="6" width="28.85546875" customWidth="1"/>
    <col min="7" max="7" width="10.5703125" customWidth="1"/>
    <col min="8" max="8" width="9.5703125" customWidth="1"/>
    <col min="9" max="9" width="34" customWidth="1"/>
  </cols>
  <sheetData>
    <row r="1" spans="1:26" ht="15.75" customHeight="1">
      <c r="A1" s="428"/>
      <c r="B1" s="426"/>
      <c r="C1" s="426"/>
      <c r="D1" s="426"/>
      <c r="E1" s="426"/>
      <c r="F1" s="3"/>
      <c r="G1" s="3"/>
      <c r="H1" s="3"/>
    </row>
    <row r="2" spans="1:26" ht="15.75" customHeight="1">
      <c r="A2" s="16"/>
      <c r="B2" s="1"/>
      <c r="C2" s="1"/>
      <c r="D2" s="1"/>
      <c r="E2" s="1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6"/>
      <c r="B3" s="1"/>
      <c r="C3" s="1"/>
      <c r="D3" s="1"/>
      <c r="E3" s="1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6"/>
      <c r="B4" s="1"/>
      <c r="C4" s="1"/>
      <c r="D4" s="1"/>
      <c r="E4" s="1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29" t="s">
        <v>111</v>
      </c>
      <c r="B5" s="426"/>
      <c r="C5" s="426"/>
      <c r="D5" s="3"/>
      <c r="E5" s="3"/>
      <c r="F5" s="3"/>
      <c r="G5" s="3"/>
      <c r="H5" s="3"/>
    </row>
    <row r="6" spans="1:26" ht="15.75" customHeight="1">
      <c r="A6" s="429" t="s">
        <v>112</v>
      </c>
      <c r="B6" s="426"/>
      <c r="C6" s="426"/>
      <c r="D6" s="3"/>
      <c r="E6" s="3"/>
      <c r="F6" s="17" t="s">
        <v>113</v>
      </c>
      <c r="G6" s="3"/>
      <c r="H6" s="3"/>
    </row>
    <row r="7" spans="1:26" ht="15.75" customHeight="1">
      <c r="A7" s="4" t="s">
        <v>114</v>
      </c>
      <c r="B7" s="4" t="s">
        <v>4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16</v>
      </c>
    </row>
    <row r="8" spans="1:26" ht="15.75" customHeight="1">
      <c r="A8" s="10" t="s">
        <v>115</v>
      </c>
      <c r="B8" s="10" t="s">
        <v>116</v>
      </c>
      <c r="C8" s="10"/>
      <c r="D8" s="10"/>
      <c r="E8" s="10"/>
      <c r="F8" s="10"/>
      <c r="G8" s="10"/>
      <c r="H8" s="10"/>
      <c r="I8" s="18"/>
    </row>
    <row r="9" spans="1:26" ht="15.75" customHeight="1">
      <c r="A9" s="10"/>
      <c r="B9" s="10"/>
      <c r="C9" s="19"/>
      <c r="D9" s="19"/>
      <c r="E9" s="19"/>
      <c r="F9" s="19" t="s">
        <v>117</v>
      </c>
      <c r="G9" s="19"/>
      <c r="H9" s="19"/>
      <c r="I9" s="20"/>
    </row>
    <row r="10" spans="1:26" ht="15.75" customHeight="1">
      <c r="A10" s="10"/>
      <c r="B10" s="10"/>
      <c r="C10" s="10"/>
      <c r="D10" s="10"/>
      <c r="E10" s="10"/>
      <c r="F10" s="10"/>
      <c r="G10" s="10"/>
      <c r="H10" s="10"/>
      <c r="I10" s="18"/>
    </row>
    <row r="11" spans="1:26" ht="15.75" customHeight="1">
      <c r="A11" s="10"/>
      <c r="B11" s="10"/>
      <c r="C11" s="19"/>
      <c r="D11" s="19"/>
      <c r="E11" s="19"/>
      <c r="F11" s="19" t="s">
        <v>62</v>
      </c>
      <c r="G11" s="19"/>
      <c r="H11" s="19"/>
      <c r="I11" s="20"/>
    </row>
    <row r="12" spans="1:26" ht="15.75" customHeight="1">
      <c r="A12" s="10"/>
      <c r="B12" s="10"/>
      <c r="C12" s="10"/>
      <c r="D12" s="10"/>
      <c r="E12" s="10"/>
      <c r="F12" s="10"/>
      <c r="G12" s="10"/>
      <c r="H12" s="10"/>
      <c r="I12" s="18"/>
    </row>
    <row r="13" spans="1:26" ht="15.75" customHeight="1">
      <c r="A13" s="10"/>
      <c r="B13" s="10">
        <v>1</v>
      </c>
      <c r="C13" s="10" t="s">
        <v>118</v>
      </c>
      <c r="D13" s="10" t="s">
        <v>119</v>
      </c>
      <c r="E13" s="10" t="s">
        <v>27</v>
      </c>
      <c r="F13" s="10" t="s">
        <v>19</v>
      </c>
      <c r="G13" s="10" t="s">
        <v>120</v>
      </c>
      <c r="H13" s="10">
        <v>11</v>
      </c>
      <c r="I13" s="18" t="s">
        <v>121</v>
      </c>
    </row>
    <row r="14" spans="1:26" ht="15.75" customHeight="1">
      <c r="A14" s="10"/>
      <c r="B14" s="10"/>
      <c r="C14" s="15"/>
      <c r="D14" s="15"/>
      <c r="E14" s="15"/>
      <c r="F14" s="15"/>
      <c r="G14" s="15"/>
      <c r="H14" s="15"/>
      <c r="I14" s="21"/>
    </row>
    <row r="15" spans="1:26" ht="15.75" customHeight="1">
      <c r="A15" s="10"/>
      <c r="B15" s="10"/>
      <c r="C15" s="10"/>
      <c r="D15" s="10"/>
      <c r="E15" s="10"/>
      <c r="F15" s="10" t="s">
        <v>122</v>
      </c>
      <c r="G15" s="10"/>
      <c r="H15" s="10"/>
      <c r="I15" s="18"/>
    </row>
    <row r="16" spans="1:26" ht="15.75" customHeight="1">
      <c r="A16" s="10"/>
      <c r="B16" s="10"/>
      <c r="C16" s="10"/>
      <c r="D16" s="10"/>
      <c r="E16" s="10"/>
      <c r="F16" s="10"/>
      <c r="G16" s="10"/>
      <c r="H16" s="10"/>
      <c r="I16" s="18"/>
    </row>
    <row r="17" spans="1:9" ht="15.75" customHeight="1">
      <c r="A17" s="10"/>
      <c r="B17" s="10">
        <v>1</v>
      </c>
      <c r="C17" s="10" t="s">
        <v>123</v>
      </c>
      <c r="D17" s="10" t="s">
        <v>21</v>
      </c>
      <c r="E17" s="10" t="s">
        <v>90</v>
      </c>
      <c r="F17" s="10" t="s">
        <v>28</v>
      </c>
      <c r="G17" s="10" t="s">
        <v>55</v>
      </c>
      <c r="H17" s="10">
        <v>8</v>
      </c>
      <c r="I17" s="18" t="s">
        <v>124</v>
      </c>
    </row>
    <row r="18" spans="1:9" ht="15.75" customHeight="1">
      <c r="A18" s="10"/>
      <c r="B18" s="10">
        <v>2</v>
      </c>
      <c r="C18" s="10" t="s">
        <v>125</v>
      </c>
      <c r="D18" s="10" t="s">
        <v>126</v>
      </c>
      <c r="E18" s="10" t="s">
        <v>127</v>
      </c>
      <c r="F18" s="10" t="s">
        <v>28</v>
      </c>
      <c r="G18" s="10" t="s">
        <v>81</v>
      </c>
      <c r="H18" s="10">
        <v>10</v>
      </c>
      <c r="I18" s="18" t="s">
        <v>124</v>
      </c>
    </row>
    <row r="19" spans="1:9" ht="15.75" customHeight="1">
      <c r="A19" s="10"/>
      <c r="B19" s="10"/>
      <c r="C19" s="10"/>
      <c r="D19" s="10"/>
      <c r="E19" s="10"/>
      <c r="F19" s="10"/>
      <c r="G19" s="10"/>
      <c r="H19" s="10"/>
      <c r="I19" s="18"/>
    </row>
    <row r="20" spans="1:9" ht="15.75" customHeight="1">
      <c r="A20" s="10"/>
      <c r="B20" s="10">
        <v>1</v>
      </c>
      <c r="C20" s="10" t="s">
        <v>128</v>
      </c>
      <c r="D20" s="10" t="s">
        <v>129</v>
      </c>
      <c r="E20" s="10" t="s">
        <v>130</v>
      </c>
      <c r="F20" s="10" t="s">
        <v>131</v>
      </c>
      <c r="G20" s="22">
        <v>6</v>
      </c>
      <c r="H20" s="22">
        <v>7</v>
      </c>
      <c r="I20" s="18" t="s">
        <v>132</v>
      </c>
    </row>
    <row r="21" spans="1:9" ht="15.75" customHeight="1">
      <c r="A21" s="10"/>
      <c r="B21" s="10">
        <v>2</v>
      </c>
      <c r="C21" s="10" t="s">
        <v>133</v>
      </c>
      <c r="D21" s="10" t="s">
        <v>134</v>
      </c>
      <c r="E21" s="10" t="s">
        <v>37</v>
      </c>
      <c r="F21" s="10" t="s">
        <v>131</v>
      </c>
      <c r="G21" s="10">
        <v>7</v>
      </c>
      <c r="H21" s="10">
        <v>7</v>
      </c>
      <c r="I21" s="23" t="s">
        <v>135</v>
      </c>
    </row>
    <row r="22" spans="1:9" ht="15.75" customHeight="1">
      <c r="A22" s="24"/>
      <c r="B22" s="24">
        <v>3</v>
      </c>
      <c r="C22" s="10" t="s">
        <v>136</v>
      </c>
      <c r="D22" s="10" t="s">
        <v>126</v>
      </c>
      <c r="E22" s="10" t="s">
        <v>137</v>
      </c>
      <c r="F22" s="10" t="s">
        <v>131</v>
      </c>
      <c r="G22" s="10">
        <v>8</v>
      </c>
      <c r="H22" s="10">
        <v>8</v>
      </c>
      <c r="I22" s="18" t="s">
        <v>132</v>
      </c>
    </row>
    <row r="23" spans="1:9" ht="15.75" customHeight="1">
      <c r="A23" s="10"/>
      <c r="B23" s="10">
        <v>4</v>
      </c>
      <c r="C23" s="10" t="s">
        <v>138</v>
      </c>
      <c r="D23" s="10" t="s">
        <v>21</v>
      </c>
      <c r="E23" s="10" t="s">
        <v>139</v>
      </c>
      <c r="F23" s="25" t="s">
        <v>131</v>
      </c>
      <c r="G23" s="10">
        <v>9</v>
      </c>
      <c r="H23" s="10">
        <v>9</v>
      </c>
      <c r="I23" s="25" t="s">
        <v>140</v>
      </c>
    </row>
    <row r="24" spans="1:9" ht="15.75" customHeight="1">
      <c r="A24" s="10"/>
      <c r="B24" s="10">
        <v>5</v>
      </c>
      <c r="C24" s="10" t="s">
        <v>141</v>
      </c>
      <c r="D24" s="10" t="s">
        <v>142</v>
      </c>
      <c r="E24" s="10" t="s">
        <v>143</v>
      </c>
      <c r="F24" s="25" t="s">
        <v>131</v>
      </c>
      <c r="G24" s="10">
        <v>10</v>
      </c>
      <c r="H24" s="10">
        <v>10</v>
      </c>
      <c r="I24" s="25" t="s">
        <v>140</v>
      </c>
    </row>
    <row r="25" spans="1:9" ht="15.75" customHeight="1">
      <c r="A25" s="10"/>
      <c r="B25" s="24">
        <v>6</v>
      </c>
      <c r="C25" s="10" t="s">
        <v>144</v>
      </c>
      <c r="D25" s="10" t="s">
        <v>73</v>
      </c>
      <c r="E25" s="10" t="s">
        <v>54</v>
      </c>
      <c r="F25" s="25" t="s">
        <v>131</v>
      </c>
      <c r="G25" s="10">
        <v>11</v>
      </c>
      <c r="H25" s="10">
        <v>11</v>
      </c>
      <c r="I25" s="18" t="s">
        <v>140</v>
      </c>
    </row>
    <row r="26" spans="1:9" ht="15.75" customHeight="1">
      <c r="A26" s="10"/>
      <c r="B26" s="10"/>
      <c r="C26" s="10"/>
      <c r="D26" s="10"/>
      <c r="E26" s="10"/>
      <c r="F26" s="25"/>
      <c r="G26" s="10"/>
      <c r="H26" s="10"/>
      <c r="I26" s="23"/>
    </row>
    <row r="27" spans="1:9" ht="15.75" customHeight="1">
      <c r="A27" s="11"/>
      <c r="B27" s="11">
        <v>1</v>
      </c>
      <c r="C27" s="11" t="s">
        <v>145</v>
      </c>
      <c r="D27" s="11" t="s">
        <v>146</v>
      </c>
      <c r="E27" s="11" t="s">
        <v>147</v>
      </c>
      <c r="F27" s="11" t="s">
        <v>48</v>
      </c>
      <c r="G27" s="11" t="s">
        <v>148</v>
      </c>
      <c r="H27" s="11">
        <v>9</v>
      </c>
      <c r="I27" s="18" t="s">
        <v>149</v>
      </c>
    </row>
    <row r="28" spans="1:9" ht="15.75" customHeight="1">
      <c r="A28" s="11"/>
      <c r="B28" s="11">
        <v>2</v>
      </c>
      <c r="C28" s="11" t="s">
        <v>150</v>
      </c>
      <c r="D28" s="11" t="s">
        <v>151</v>
      </c>
      <c r="E28" s="11" t="s">
        <v>152</v>
      </c>
      <c r="F28" s="11" t="s">
        <v>48</v>
      </c>
      <c r="G28" s="11" t="s">
        <v>148</v>
      </c>
      <c r="H28" s="11">
        <v>9</v>
      </c>
      <c r="I28" s="18" t="s">
        <v>149</v>
      </c>
    </row>
    <row r="29" spans="1:9" ht="15.75" customHeight="1">
      <c r="A29" s="11"/>
      <c r="B29" s="11">
        <v>3</v>
      </c>
      <c r="C29" s="11" t="s">
        <v>153</v>
      </c>
      <c r="D29" s="11" t="s">
        <v>154</v>
      </c>
      <c r="E29" s="11" t="s">
        <v>65</v>
      </c>
      <c r="F29" s="11" t="s">
        <v>48</v>
      </c>
      <c r="G29" s="11" t="s">
        <v>81</v>
      </c>
      <c r="H29" s="11">
        <v>10</v>
      </c>
      <c r="I29" s="18" t="s">
        <v>155</v>
      </c>
    </row>
    <row r="30" spans="1:9" ht="15.75" customHeight="1">
      <c r="A30" s="11"/>
      <c r="B30" s="11">
        <v>4</v>
      </c>
      <c r="C30" s="11" t="s">
        <v>156</v>
      </c>
      <c r="D30" s="11" t="s">
        <v>157</v>
      </c>
      <c r="E30" s="11" t="s">
        <v>37</v>
      </c>
      <c r="F30" s="11" t="s">
        <v>48</v>
      </c>
      <c r="G30" s="11" t="s">
        <v>99</v>
      </c>
      <c r="H30" s="11">
        <v>11</v>
      </c>
      <c r="I30" s="18" t="s">
        <v>155</v>
      </c>
    </row>
    <row r="31" spans="1:9" ht="15.75" customHeight="1">
      <c r="A31" s="3"/>
      <c r="B31" s="3"/>
      <c r="C31" s="3"/>
      <c r="D31" s="3"/>
      <c r="E31" s="3"/>
      <c r="F31" s="3"/>
      <c r="G31" s="3"/>
      <c r="H31" s="3"/>
    </row>
    <row r="32" spans="1:9" ht="15.75" customHeight="1">
      <c r="A32" s="3"/>
      <c r="B32" s="3"/>
      <c r="C32" s="3"/>
      <c r="D32" s="3"/>
      <c r="E32" s="3"/>
      <c r="F32" s="3"/>
      <c r="G32" s="3"/>
      <c r="H32" s="3"/>
    </row>
    <row r="33" spans="1:8" ht="15.75" customHeight="1">
      <c r="A33" s="3"/>
      <c r="B33" s="3"/>
      <c r="C33" s="3"/>
      <c r="D33" s="3"/>
      <c r="E33" s="3"/>
      <c r="F33" s="3"/>
      <c r="G33" s="3"/>
      <c r="H33" s="3"/>
    </row>
    <row r="34" spans="1:8" ht="15.75" customHeight="1">
      <c r="A34" s="3"/>
      <c r="B34" s="3"/>
      <c r="C34" s="3"/>
      <c r="D34" s="3"/>
      <c r="E34" s="3"/>
      <c r="F34" s="3"/>
      <c r="G34" s="3"/>
      <c r="H34" s="3"/>
    </row>
    <row r="35" spans="1:8" ht="15.75" customHeight="1">
      <c r="A35" s="3"/>
      <c r="B35" s="3"/>
      <c r="C35" s="3"/>
      <c r="D35" s="3"/>
      <c r="E35" s="3"/>
      <c r="F35" s="3"/>
      <c r="G35" s="3"/>
      <c r="H35" s="3"/>
    </row>
    <row r="36" spans="1:8" ht="15.75" customHeight="1">
      <c r="A36" s="3"/>
      <c r="B36" s="3"/>
      <c r="C36" s="3"/>
      <c r="D36" s="3"/>
      <c r="E36" s="3"/>
      <c r="F36" s="3"/>
      <c r="G36" s="3"/>
      <c r="H36" s="3"/>
    </row>
    <row r="37" spans="1:8" ht="15.75" customHeight="1">
      <c r="A37" s="3"/>
      <c r="B37" s="3"/>
      <c r="C37" s="3"/>
      <c r="D37" s="3"/>
      <c r="E37" s="3"/>
      <c r="F37" s="3"/>
      <c r="G37" s="3"/>
      <c r="H37" s="3"/>
    </row>
    <row r="38" spans="1:8" ht="15.75" customHeight="1">
      <c r="A38" s="3"/>
      <c r="B38" s="3"/>
      <c r="C38" s="3"/>
      <c r="D38" s="3"/>
      <c r="E38" s="3"/>
      <c r="F38" s="3"/>
      <c r="G38" s="3"/>
      <c r="H38" s="3"/>
    </row>
    <row r="39" spans="1:8" ht="15.75" customHeight="1">
      <c r="A39" s="3"/>
      <c r="B39" s="3"/>
      <c r="C39" s="3"/>
      <c r="D39" s="3"/>
      <c r="E39" s="3"/>
      <c r="F39" s="3"/>
      <c r="G39" s="3"/>
      <c r="H39" s="3"/>
    </row>
    <row r="40" spans="1:8" ht="15.75" customHeight="1">
      <c r="A40" s="3"/>
      <c r="B40" s="3"/>
      <c r="C40" s="3"/>
      <c r="D40" s="3"/>
      <c r="E40" s="3"/>
      <c r="F40" s="3"/>
      <c r="G40" s="3"/>
      <c r="H40" s="3"/>
    </row>
    <row r="41" spans="1:8" ht="15.75" customHeight="1">
      <c r="A41" s="3"/>
      <c r="B41" s="3"/>
      <c r="C41" s="3"/>
      <c r="D41" s="3"/>
      <c r="E41" s="3"/>
      <c r="F41" s="3"/>
      <c r="G41" s="3"/>
      <c r="H41" s="3"/>
    </row>
    <row r="42" spans="1:8" ht="15.75" customHeight="1">
      <c r="A42" s="3"/>
      <c r="B42" s="3"/>
      <c r="C42" s="3"/>
      <c r="D42" s="3"/>
      <c r="E42" s="3"/>
      <c r="F42" s="3"/>
      <c r="G42" s="3"/>
      <c r="H42" s="3"/>
    </row>
    <row r="43" spans="1:8" ht="15.75" customHeight="1">
      <c r="A43" s="3"/>
      <c r="B43" s="3"/>
      <c r="C43" s="3"/>
      <c r="D43" s="3"/>
      <c r="E43" s="3"/>
      <c r="F43" s="3"/>
      <c r="G43" s="3"/>
      <c r="H43" s="3"/>
    </row>
    <row r="44" spans="1:8" ht="15.75" customHeight="1">
      <c r="A44" s="3"/>
      <c r="B44" s="3"/>
      <c r="C44" s="3"/>
      <c r="D44" s="3"/>
      <c r="E44" s="3"/>
      <c r="F44" s="3"/>
      <c r="G44" s="3"/>
      <c r="H44" s="3"/>
    </row>
    <row r="45" spans="1:8" ht="15.75" customHeight="1">
      <c r="A45" s="3"/>
      <c r="B45" s="3"/>
      <c r="C45" s="3"/>
      <c r="D45" s="3"/>
      <c r="E45" s="3"/>
      <c r="F45" s="3"/>
      <c r="G45" s="3"/>
      <c r="H45" s="3"/>
    </row>
    <row r="46" spans="1:8" ht="15.75" customHeight="1">
      <c r="A46" s="3"/>
      <c r="B46" s="3"/>
      <c r="C46" s="3"/>
      <c r="D46" s="3"/>
      <c r="E46" s="3"/>
      <c r="F46" s="3"/>
      <c r="G46" s="3"/>
      <c r="H46" s="3"/>
    </row>
    <row r="47" spans="1:8" ht="15.75" customHeight="1">
      <c r="A47" s="3"/>
      <c r="B47" s="3"/>
      <c r="C47" s="3"/>
      <c r="D47" s="3"/>
      <c r="E47" s="3"/>
      <c r="F47" s="3"/>
      <c r="G47" s="3"/>
      <c r="H47" s="3"/>
    </row>
    <row r="48" spans="1:8" ht="15.75" customHeight="1">
      <c r="A48" s="3"/>
      <c r="B48" s="3"/>
      <c r="C48" s="3"/>
      <c r="D48" s="3"/>
      <c r="E48" s="3"/>
      <c r="F48" s="3"/>
      <c r="G48" s="3"/>
      <c r="H48" s="3"/>
    </row>
    <row r="49" spans="1:8" ht="15.75" customHeight="1">
      <c r="A49" s="3"/>
      <c r="B49" s="3"/>
      <c r="C49" s="3"/>
      <c r="D49" s="3"/>
      <c r="E49" s="3"/>
      <c r="F49" s="3"/>
      <c r="G49" s="3"/>
      <c r="H49" s="3"/>
    </row>
    <row r="50" spans="1:8" ht="15.75" customHeight="1">
      <c r="A50" s="3"/>
      <c r="B50" s="3"/>
      <c r="C50" s="3"/>
      <c r="D50" s="3"/>
      <c r="E50" s="3"/>
      <c r="F50" s="3"/>
      <c r="G50" s="3"/>
      <c r="H50" s="3"/>
    </row>
    <row r="51" spans="1:8" ht="15.75" customHeight="1">
      <c r="A51" s="3"/>
      <c r="B51" s="3"/>
      <c r="C51" s="3"/>
      <c r="D51" s="3"/>
      <c r="E51" s="3"/>
      <c r="F51" s="3"/>
      <c r="G51" s="3"/>
      <c r="H51" s="3"/>
    </row>
    <row r="52" spans="1:8" ht="15.75" customHeight="1">
      <c r="A52" s="3"/>
      <c r="B52" s="3"/>
      <c r="C52" s="3"/>
      <c r="D52" s="3"/>
      <c r="E52" s="3"/>
      <c r="F52" s="3"/>
      <c r="G52" s="3"/>
      <c r="H52" s="3"/>
    </row>
    <row r="53" spans="1:8" ht="15.75" customHeight="1">
      <c r="A53" s="3"/>
      <c r="B53" s="3"/>
      <c r="C53" s="3"/>
      <c r="D53" s="3"/>
      <c r="E53" s="3"/>
      <c r="F53" s="3"/>
      <c r="G53" s="3"/>
      <c r="H53" s="3"/>
    </row>
    <row r="54" spans="1:8" ht="15.75" customHeight="1">
      <c r="A54" s="3"/>
      <c r="B54" s="3"/>
      <c r="C54" s="3"/>
      <c r="D54" s="3"/>
      <c r="E54" s="3"/>
      <c r="F54" s="3"/>
      <c r="G54" s="3"/>
      <c r="H54" s="3"/>
    </row>
    <row r="55" spans="1:8" ht="15.75" customHeight="1">
      <c r="A55" s="3"/>
      <c r="B55" s="3"/>
      <c r="C55" s="3"/>
      <c r="D55" s="3"/>
      <c r="E55" s="3"/>
      <c r="F55" s="3"/>
      <c r="G55" s="3"/>
      <c r="H55" s="3"/>
    </row>
    <row r="56" spans="1:8" ht="15.75" customHeight="1">
      <c r="A56" s="3"/>
      <c r="B56" s="3"/>
      <c r="C56" s="3"/>
      <c r="D56" s="3"/>
      <c r="E56" s="3"/>
      <c r="F56" s="3"/>
      <c r="G56" s="3"/>
      <c r="H56" s="3"/>
    </row>
    <row r="57" spans="1:8" ht="15.75" customHeight="1">
      <c r="A57" s="3"/>
      <c r="B57" s="3"/>
      <c r="C57" s="3"/>
      <c r="D57" s="3"/>
      <c r="E57" s="3"/>
      <c r="F57" s="3"/>
      <c r="G57" s="3"/>
      <c r="H57" s="3"/>
    </row>
    <row r="58" spans="1:8" ht="15.75" customHeight="1">
      <c r="A58" s="3"/>
      <c r="B58" s="3"/>
      <c r="C58" s="3"/>
      <c r="D58" s="3"/>
      <c r="E58" s="3"/>
      <c r="F58" s="3"/>
      <c r="G58" s="3"/>
      <c r="H58" s="3"/>
    </row>
    <row r="59" spans="1:8" ht="15.75" customHeight="1">
      <c r="A59" s="3"/>
      <c r="B59" s="3"/>
      <c r="C59" s="3"/>
      <c r="D59" s="3"/>
      <c r="E59" s="3"/>
      <c r="F59" s="3"/>
      <c r="G59" s="3"/>
      <c r="H59" s="3"/>
    </row>
    <row r="60" spans="1:8" ht="15.75" customHeight="1">
      <c r="A60" s="3"/>
      <c r="B60" s="3"/>
      <c r="C60" s="3"/>
      <c r="D60" s="3"/>
      <c r="E60" s="3"/>
      <c r="F60" s="3"/>
      <c r="G60" s="3"/>
      <c r="H60" s="3"/>
    </row>
    <row r="61" spans="1:8" ht="15.75" customHeight="1">
      <c r="A61" s="3"/>
      <c r="B61" s="3"/>
      <c r="C61" s="3"/>
      <c r="D61" s="3"/>
      <c r="E61" s="3"/>
      <c r="F61" s="3"/>
      <c r="G61" s="3"/>
      <c r="H61" s="3"/>
    </row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E1"/>
    <mergeCell ref="A5:C5"/>
    <mergeCell ref="A6:C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>
      <selection activeCell="A8" sqref="A8:M35"/>
    </sheetView>
  </sheetViews>
  <sheetFormatPr defaultColWidth="14.42578125" defaultRowHeight="15" customHeight="1"/>
  <cols>
    <col min="1" max="1" width="5" customWidth="1"/>
    <col min="2" max="2" width="7.7109375" customWidth="1"/>
    <col min="3" max="3" width="19" customWidth="1"/>
    <col min="4" max="4" width="12.85546875" customWidth="1"/>
    <col min="5" max="5" width="18.85546875" customWidth="1"/>
    <col min="6" max="6" width="29.5703125" customWidth="1"/>
    <col min="7" max="7" width="10.28515625" customWidth="1"/>
    <col min="8" max="8" width="9.5703125" customWidth="1"/>
    <col min="9" max="9" width="13" customWidth="1"/>
    <col min="10" max="10" width="15.7109375" customWidth="1"/>
    <col min="11" max="11" width="10.28515625" customWidth="1"/>
    <col min="12" max="12" width="18.5703125" customWidth="1"/>
    <col min="13" max="13" width="37.4257812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158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27" t="s">
        <v>159</v>
      </c>
      <c r="B5" s="426"/>
      <c r="C5" s="426"/>
      <c r="D5" s="2"/>
      <c r="E5" s="2"/>
      <c r="F5" s="3"/>
      <c r="G5" s="3"/>
      <c r="H5" s="3"/>
      <c r="I5" s="3"/>
      <c r="J5" s="3"/>
      <c r="K5" s="3"/>
      <c r="L5" s="3"/>
    </row>
    <row r="6" spans="1:26" ht="15.75" customHeight="1">
      <c r="A6" s="424" t="s">
        <v>3</v>
      </c>
      <c r="B6" s="430"/>
      <c r="C6" s="430"/>
      <c r="D6" s="430"/>
      <c r="E6" s="430"/>
      <c r="F6" s="430"/>
      <c r="G6" s="3"/>
      <c r="H6" s="3"/>
      <c r="I6" s="3"/>
      <c r="J6" s="3"/>
      <c r="K6" s="3"/>
      <c r="L6" s="3"/>
    </row>
    <row r="7" spans="1:26" ht="47.2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5">
        <v>1</v>
      </c>
      <c r="B8" s="5">
        <v>81</v>
      </c>
      <c r="C8" s="9" t="s">
        <v>160</v>
      </c>
      <c r="D8" s="9" t="s">
        <v>161</v>
      </c>
      <c r="E8" s="9" t="s">
        <v>70</v>
      </c>
      <c r="F8" s="9" t="s">
        <v>117</v>
      </c>
      <c r="G8" s="9" t="s">
        <v>162</v>
      </c>
      <c r="H8" s="9">
        <v>8</v>
      </c>
      <c r="I8" s="9">
        <v>21.5</v>
      </c>
      <c r="J8" s="9">
        <v>60</v>
      </c>
      <c r="K8" s="26">
        <f t="shared" ref="K8:K14" si="0">I8/J8*100</f>
        <v>35.833333333333336</v>
      </c>
      <c r="L8" s="9"/>
      <c r="M8" s="18" t="s">
        <v>163</v>
      </c>
    </row>
    <row r="9" spans="1:26" ht="15.75" customHeight="1">
      <c r="A9" s="5">
        <v>2</v>
      </c>
      <c r="B9" s="5">
        <v>82</v>
      </c>
      <c r="C9" s="9" t="s">
        <v>164</v>
      </c>
      <c r="D9" s="9" t="s">
        <v>80</v>
      </c>
      <c r="E9" s="9" t="s">
        <v>93</v>
      </c>
      <c r="F9" s="9" t="s">
        <v>117</v>
      </c>
      <c r="G9" s="9" t="s">
        <v>162</v>
      </c>
      <c r="H9" s="9">
        <v>8</v>
      </c>
      <c r="I9" s="9">
        <v>25</v>
      </c>
      <c r="J9" s="9">
        <v>60</v>
      </c>
      <c r="K9" s="26">
        <f t="shared" si="0"/>
        <v>41.666666666666671</v>
      </c>
      <c r="L9" s="9"/>
      <c r="M9" s="18" t="s">
        <v>163</v>
      </c>
    </row>
    <row r="10" spans="1:26" ht="15.75" customHeight="1">
      <c r="A10" s="27">
        <v>3</v>
      </c>
      <c r="B10" s="27">
        <v>83</v>
      </c>
      <c r="C10" s="10" t="s">
        <v>136</v>
      </c>
      <c r="D10" s="10" t="s">
        <v>126</v>
      </c>
      <c r="E10" s="10" t="s">
        <v>137</v>
      </c>
      <c r="F10" s="25" t="s">
        <v>131</v>
      </c>
      <c r="G10" s="10" t="s">
        <v>165</v>
      </c>
      <c r="H10" s="10">
        <v>8</v>
      </c>
      <c r="I10" s="10">
        <v>28</v>
      </c>
      <c r="J10" s="9">
        <v>60</v>
      </c>
      <c r="K10" s="26">
        <f t="shared" si="0"/>
        <v>46.666666666666664</v>
      </c>
      <c r="L10" s="10" t="s">
        <v>166</v>
      </c>
      <c r="M10" s="13" t="s">
        <v>167</v>
      </c>
    </row>
    <row r="11" spans="1:26" ht="15.75" customHeight="1">
      <c r="A11" s="5">
        <v>4</v>
      </c>
      <c r="B11" s="27">
        <v>87</v>
      </c>
      <c r="C11" s="10" t="s">
        <v>168</v>
      </c>
      <c r="D11" s="10" t="s">
        <v>169</v>
      </c>
      <c r="E11" s="10" t="s">
        <v>60</v>
      </c>
      <c r="F11" s="25" t="s">
        <v>38</v>
      </c>
      <c r="G11" s="10" t="s">
        <v>162</v>
      </c>
      <c r="H11" s="10">
        <v>8</v>
      </c>
      <c r="I11" s="10">
        <v>19</v>
      </c>
      <c r="J11" s="9">
        <v>60</v>
      </c>
      <c r="K11" s="26">
        <f t="shared" si="0"/>
        <v>31.666666666666664</v>
      </c>
      <c r="L11" s="10"/>
      <c r="M11" s="13" t="s">
        <v>167</v>
      </c>
    </row>
    <row r="12" spans="1:26" ht="15.75" customHeight="1">
      <c r="A12" s="5">
        <v>5</v>
      </c>
      <c r="B12" s="27">
        <v>86</v>
      </c>
      <c r="C12" s="10" t="s">
        <v>170</v>
      </c>
      <c r="D12" s="10" t="s">
        <v>21</v>
      </c>
      <c r="E12" s="10" t="s">
        <v>171</v>
      </c>
      <c r="F12" s="25" t="s">
        <v>38</v>
      </c>
      <c r="G12" s="10">
        <v>8</v>
      </c>
      <c r="H12" s="10">
        <v>8</v>
      </c>
      <c r="I12" s="10">
        <v>30</v>
      </c>
      <c r="J12" s="9">
        <v>60</v>
      </c>
      <c r="K12" s="26">
        <f t="shared" si="0"/>
        <v>50</v>
      </c>
      <c r="L12" s="10" t="s">
        <v>172</v>
      </c>
      <c r="M12" s="25" t="s">
        <v>167</v>
      </c>
    </row>
    <row r="13" spans="1:26" ht="15.75" customHeight="1">
      <c r="A13" s="27">
        <v>6</v>
      </c>
      <c r="B13" s="5">
        <v>85</v>
      </c>
      <c r="C13" s="10" t="s">
        <v>173</v>
      </c>
      <c r="D13" s="10" t="s">
        <v>174</v>
      </c>
      <c r="E13" s="10" t="s">
        <v>175</v>
      </c>
      <c r="F13" s="28" t="s">
        <v>48</v>
      </c>
      <c r="G13" s="10" t="s">
        <v>176</v>
      </c>
      <c r="H13" s="10">
        <v>8</v>
      </c>
      <c r="I13" s="10">
        <v>27</v>
      </c>
      <c r="J13" s="9">
        <v>60</v>
      </c>
      <c r="K13" s="26">
        <f t="shared" si="0"/>
        <v>45</v>
      </c>
      <c r="L13" s="10" t="s">
        <v>166</v>
      </c>
      <c r="M13" s="18" t="s">
        <v>177</v>
      </c>
    </row>
    <row r="14" spans="1:26" ht="15.75" customHeight="1">
      <c r="A14" s="5">
        <v>7</v>
      </c>
      <c r="B14" s="29">
        <v>84</v>
      </c>
      <c r="C14" s="10" t="s">
        <v>178</v>
      </c>
      <c r="D14" s="10" t="s">
        <v>179</v>
      </c>
      <c r="E14" s="10" t="s">
        <v>51</v>
      </c>
      <c r="F14" s="28" t="s">
        <v>48</v>
      </c>
      <c r="G14" s="10" t="s">
        <v>176</v>
      </c>
      <c r="H14" s="10">
        <v>8</v>
      </c>
      <c r="I14" s="10">
        <v>16</v>
      </c>
      <c r="J14" s="9">
        <v>60</v>
      </c>
      <c r="K14" s="26">
        <f t="shared" si="0"/>
        <v>26.666666666666668</v>
      </c>
      <c r="L14" s="10"/>
      <c r="M14" s="18" t="s">
        <v>177</v>
      </c>
    </row>
    <row r="15" spans="1:26" ht="15.75" customHeight="1">
      <c r="A15" s="5"/>
      <c r="B15" s="29"/>
      <c r="C15" s="10"/>
      <c r="D15" s="10"/>
      <c r="E15" s="10"/>
      <c r="F15" s="28"/>
      <c r="G15" s="10"/>
      <c r="H15" s="10"/>
      <c r="I15" s="10"/>
      <c r="J15" s="10"/>
      <c r="K15" s="9"/>
      <c r="L15" s="10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5">
        <v>1</v>
      </c>
      <c r="B16" s="5">
        <v>93</v>
      </c>
      <c r="C16" s="10" t="s">
        <v>180</v>
      </c>
      <c r="D16" s="10" t="s">
        <v>181</v>
      </c>
      <c r="E16" s="10" t="s">
        <v>51</v>
      </c>
      <c r="F16" s="10" t="s">
        <v>182</v>
      </c>
      <c r="G16" s="10" t="s">
        <v>183</v>
      </c>
      <c r="H16" s="10">
        <v>9</v>
      </c>
      <c r="I16" s="10">
        <v>2</v>
      </c>
      <c r="J16" s="10">
        <v>57</v>
      </c>
      <c r="K16" s="26">
        <f t="shared" ref="K16:K24" si="1">I16/J16*100</f>
        <v>3.5087719298245612</v>
      </c>
      <c r="L16" s="10"/>
      <c r="M16" s="18" t="s">
        <v>163</v>
      </c>
    </row>
    <row r="17" spans="1:26" ht="15.75" customHeight="1">
      <c r="A17" s="5">
        <v>2</v>
      </c>
      <c r="B17" s="5">
        <v>99</v>
      </c>
      <c r="C17" s="10" t="s">
        <v>184</v>
      </c>
      <c r="D17" s="10" t="s">
        <v>185</v>
      </c>
      <c r="E17" s="10" t="s">
        <v>70</v>
      </c>
      <c r="F17" s="10" t="s">
        <v>62</v>
      </c>
      <c r="G17" s="10" t="s">
        <v>186</v>
      </c>
      <c r="H17" s="10">
        <v>9</v>
      </c>
      <c r="I17" s="10">
        <v>13.5</v>
      </c>
      <c r="J17" s="10">
        <v>57</v>
      </c>
      <c r="K17" s="26">
        <f t="shared" si="1"/>
        <v>23.684210526315788</v>
      </c>
      <c r="L17" s="10"/>
      <c r="M17" s="30" t="s">
        <v>187</v>
      </c>
    </row>
    <row r="18" spans="1:26" ht="15.75" customHeight="1">
      <c r="A18" s="5">
        <v>3</v>
      </c>
      <c r="B18" s="5">
        <v>91</v>
      </c>
      <c r="C18" s="10" t="s">
        <v>188</v>
      </c>
      <c r="D18" s="10" t="s">
        <v>189</v>
      </c>
      <c r="E18" s="10" t="s">
        <v>175</v>
      </c>
      <c r="F18" s="10" t="s">
        <v>122</v>
      </c>
      <c r="G18" s="10" t="s">
        <v>183</v>
      </c>
      <c r="H18" s="10">
        <v>9</v>
      </c>
      <c r="I18" s="10">
        <v>0</v>
      </c>
      <c r="J18" s="10">
        <v>57</v>
      </c>
      <c r="K18" s="26">
        <f t="shared" si="1"/>
        <v>0</v>
      </c>
      <c r="L18" s="10"/>
      <c r="M18" s="18" t="s">
        <v>190</v>
      </c>
    </row>
    <row r="19" spans="1:26" ht="15.75" customHeight="1">
      <c r="A19" s="5">
        <v>4</v>
      </c>
      <c r="B19" s="5">
        <v>92</v>
      </c>
      <c r="C19" s="10" t="s">
        <v>191</v>
      </c>
      <c r="D19" s="10" t="s">
        <v>46</v>
      </c>
      <c r="E19" s="10" t="s">
        <v>192</v>
      </c>
      <c r="F19" s="10" t="s">
        <v>28</v>
      </c>
      <c r="G19" s="10" t="s">
        <v>148</v>
      </c>
      <c r="H19" s="10">
        <v>9</v>
      </c>
      <c r="I19" s="10">
        <v>3</v>
      </c>
      <c r="J19" s="10">
        <v>57</v>
      </c>
      <c r="K19" s="26">
        <f t="shared" si="1"/>
        <v>5.2631578947368416</v>
      </c>
      <c r="L19" s="10"/>
      <c r="M19" s="18" t="s">
        <v>193</v>
      </c>
    </row>
    <row r="20" spans="1:26" ht="15.75" customHeight="1">
      <c r="A20" s="5">
        <v>5</v>
      </c>
      <c r="B20" s="27">
        <v>96</v>
      </c>
      <c r="C20" s="12" t="s">
        <v>86</v>
      </c>
      <c r="D20" s="12" t="s">
        <v>42</v>
      </c>
      <c r="E20" s="12" t="s">
        <v>54</v>
      </c>
      <c r="F20" s="31" t="s">
        <v>38</v>
      </c>
      <c r="G20" s="12" t="s">
        <v>186</v>
      </c>
      <c r="H20" s="12">
        <v>9</v>
      </c>
      <c r="I20" s="12">
        <v>23</v>
      </c>
      <c r="J20" s="10">
        <v>57</v>
      </c>
      <c r="K20" s="26">
        <f t="shared" si="1"/>
        <v>40.350877192982452</v>
      </c>
      <c r="L20" s="12" t="s">
        <v>172</v>
      </c>
      <c r="M20" s="12" t="s">
        <v>167</v>
      </c>
    </row>
    <row r="21" spans="1:26" ht="15.75" customHeight="1">
      <c r="A21" s="5">
        <v>6</v>
      </c>
      <c r="B21" s="5">
        <v>97</v>
      </c>
      <c r="C21" s="10" t="s">
        <v>194</v>
      </c>
      <c r="D21" s="10" t="s">
        <v>195</v>
      </c>
      <c r="E21" s="10" t="s">
        <v>90</v>
      </c>
      <c r="F21" s="25" t="s">
        <v>38</v>
      </c>
      <c r="G21" s="10" t="s">
        <v>186</v>
      </c>
      <c r="H21" s="10">
        <v>9</v>
      </c>
      <c r="I21" s="10">
        <v>22.5</v>
      </c>
      <c r="J21" s="10">
        <v>57</v>
      </c>
      <c r="K21" s="26">
        <f t="shared" si="1"/>
        <v>39.473684210526315</v>
      </c>
      <c r="L21" s="10" t="s">
        <v>166</v>
      </c>
      <c r="M21" s="13" t="s">
        <v>167</v>
      </c>
    </row>
    <row r="22" spans="1:26" ht="15.75" customHeight="1">
      <c r="A22" s="5">
        <v>7</v>
      </c>
      <c r="B22" s="29">
        <v>95</v>
      </c>
      <c r="C22" s="15" t="s">
        <v>196</v>
      </c>
      <c r="D22" s="15" t="s">
        <v>197</v>
      </c>
      <c r="E22" s="15" t="s">
        <v>198</v>
      </c>
      <c r="F22" s="11" t="s">
        <v>48</v>
      </c>
      <c r="G22" s="10" t="s">
        <v>148</v>
      </c>
      <c r="H22" s="15">
        <v>9</v>
      </c>
      <c r="I22" s="15">
        <v>13</v>
      </c>
      <c r="J22" s="10">
        <v>57</v>
      </c>
      <c r="K22" s="26">
        <f t="shared" si="1"/>
        <v>22.807017543859647</v>
      </c>
      <c r="L22" s="15"/>
      <c r="M22" s="32" t="s">
        <v>177</v>
      </c>
    </row>
    <row r="23" spans="1:26" ht="15.75" customHeight="1">
      <c r="A23" s="5">
        <v>8</v>
      </c>
      <c r="B23" s="33">
        <v>98</v>
      </c>
      <c r="C23" s="14" t="s">
        <v>199</v>
      </c>
      <c r="D23" s="14" t="s">
        <v>200</v>
      </c>
      <c r="E23" s="14" t="s">
        <v>43</v>
      </c>
      <c r="F23" s="14" t="s">
        <v>48</v>
      </c>
      <c r="G23" s="14" t="s">
        <v>71</v>
      </c>
      <c r="H23" s="14">
        <v>9</v>
      </c>
      <c r="I23" s="14">
        <v>3</v>
      </c>
      <c r="J23" s="10">
        <v>57</v>
      </c>
      <c r="K23" s="26">
        <f t="shared" si="1"/>
        <v>5.2631578947368416</v>
      </c>
      <c r="L23" s="14"/>
      <c r="M23" s="21" t="s">
        <v>177</v>
      </c>
    </row>
    <row r="24" spans="1:26" ht="15.75" customHeight="1">
      <c r="A24" s="5">
        <v>9</v>
      </c>
      <c r="B24" s="33">
        <v>94</v>
      </c>
      <c r="C24" s="11" t="s">
        <v>88</v>
      </c>
      <c r="D24" s="11" t="s">
        <v>89</v>
      </c>
      <c r="E24" s="11" t="s">
        <v>90</v>
      </c>
      <c r="F24" s="11" t="s">
        <v>48</v>
      </c>
      <c r="G24" s="11" t="s">
        <v>148</v>
      </c>
      <c r="H24" s="11">
        <v>9</v>
      </c>
      <c r="I24" s="11">
        <v>3</v>
      </c>
      <c r="J24" s="10">
        <v>57</v>
      </c>
      <c r="K24" s="26">
        <f t="shared" si="1"/>
        <v>5.2631578947368416</v>
      </c>
      <c r="L24" s="11"/>
      <c r="M24" s="18" t="s">
        <v>177</v>
      </c>
    </row>
    <row r="25" spans="1:26" ht="15.75" customHeight="1">
      <c r="A25" s="33"/>
      <c r="B25" s="33"/>
      <c r="C25" s="11"/>
      <c r="D25" s="11"/>
      <c r="E25" s="11"/>
      <c r="F25" s="11"/>
      <c r="G25" s="11"/>
      <c r="H25" s="11"/>
      <c r="I25" s="11"/>
      <c r="J25" s="11"/>
      <c r="K25" s="9"/>
      <c r="L25" s="11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5">
        <v>1</v>
      </c>
      <c r="B26" s="5">
        <v>104</v>
      </c>
      <c r="C26" s="10" t="s">
        <v>201</v>
      </c>
      <c r="D26" s="10" t="s">
        <v>108</v>
      </c>
      <c r="E26" s="10" t="s">
        <v>202</v>
      </c>
      <c r="F26" s="10" t="s">
        <v>117</v>
      </c>
      <c r="G26" s="10">
        <v>10</v>
      </c>
      <c r="H26" s="10">
        <v>10</v>
      </c>
      <c r="I26" s="10">
        <v>0</v>
      </c>
      <c r="J26" s="10">
        <v>60</v>
      </c>
      <c r="K26" s="26">
        <f t="shared" ref="K26:K31" si="2">I26/J26*100</f>
        <v>0</v>
      </c>
      <c r="L26" s="10"/>
      <c r="M26" s="18" t="s">
        <v>163</v>
      </c>
    </row>
    <row r="27" spans="1:26" ht="15.75" customHeight="1">
      <c r="A27" s="5">
        <v>2</v>
      </c>
      <c r="B27" s="5">
        <v>101</v>
      </c>
      <c r="C27" s="10" t="s">
        <v>203</v>
      </c>
      <c r="D27" s="10" t="s">
        <v>204</v>
      </c>
      <c r="E27" s="10" t="s">
        <v>192</v>
      </c>
      <c r="F27" s="10" t="s">
        <v>19</v>
      </c>
      <c r="G27" s="10" t="s">
        <v>205</v>
      </c>
      <c r="H27" s="10">
        <v>10</v>
      </c>
      <c r="I27" s="10">
        <v>6</v>
      </c>
      <c r="J27" s="10">
        <v>60</v>
      </c>
      <c r="K27" s="26">
        <f t="shared" si="2"/>
        <v>10</v>
      </c>
      <c r="L27" s="10"/>
      <c r="M27" s="18" t="s">
        <v>206</v>
      </c>
      <c r="N27" s="34"/>
    </row>
    <row r="28" spans="1:26" ht="15.75" customHeight="1">
      <c r="A28" s="5">
        <v>3</v>
      </c>
      <c r="B28" s="5">
        <v>103</v>
      </c>
      <c r="C28" s="10" t="s">
        <v>207</v>
      </c>
      <c r="D28" s="10" t="s">
        <v>208</v>
      </c>
      <c r="E28" s="10" t="s">
        <v>192</v>
      </c>
      <c r="F28" s="10" t="s">
        <v>28</v>
      </c>
      <c r="G28" s="10" t="s">
        <v>81</v>
      </c>
      <c r="H28" s="10">
        <v>10</v>
      </c>
      <c r="I28" s="10">
        <v>17.600000000000001</v>
      </c>
      <c r="J28" s="10">
        <v>60</v>
      </c>
      <c r="K28" s="26">
        <f t="shared" si="2"/>
        <v>29.333333333333332</v>
      </c>
      <c r="L28" s="10" t="s">
        <v>166</v>
      </c>
      <c r="M28" s="18" t="s">
        <v>193</v>
      </c>
    </row>
    <row r="29" spans="1:26" ht="15.75" customHeight="1">
      <c r="A29" s="5">
        <v>4</v>
      </c>
      <c r="B29" s="5">
        <v>105</v>
      </c>
      <c r="C29" s="10" t="s">
        <v>209</v>
      </c>
      <c r="D29" s="10" t="s">
        <v>100</v>
      </c>
      <c r="E29" s="10" t="s">
        <v>139</v>
      </c>
      <c r="F29" s="25" t="s">
        <v>38</v>
      </c>
      <c r="G29" s="10">
        <v>10</v>
      </c>
      <c r="H29" s="10">
        <v>10</v>
      </c>
      <c r="I29" s="10">
        <v>17</v>
      </c>
      <c r="J29" s="10">
        <v>60</v>
      </c>
      <c r="K29" s="26">
        <f t="shared" si="2"/>
        <v>28.333333333333332</v>
      </c>
      <c r="L29" s="10" t="s">
        <v>166</v>
      </c>
      <c r="M29" s="25" t="s">
        <v>167</v>
      </c>
    </row>
    <row r="30" spans="1:26" ht="15.75" customHeight="1">
      <c r="A30" s="5">
        <v>5</v>
      </c>
      <c r="B30" s="33">
        <v>106</v>
      </c>
      <c r="C30" s="14" t="s">
        <v>210</v>
      </c>
      <c r="D30" s="14" t="s">
        <v>56</v>
      </c>
      <c r="E30" s="14" t="s">
        <v>60</v>
      </c>
      <c r="F30" s="14" t="s">
        <v>48</v>
      </c>
      <c r="G30" s="14" t="s">
        <v>81</v>
      </c>
      <c r="H30" s="14">
        <v>10</v>
      </c>
      <c r="I30" s="14">
        <v>16.600000000000001</v>
      </c>
      <c r="J30" s="10">
        <v>60</v>
      </c>
      <c r="K30" s="26">
        <f t="shared" si="2"/>
        <v>27.666666666666668</v>
      </c>
      <c r="L30" s="14"/>
      <c r="M30" s="21" t="s">
        <v>177</v>
      </c>
    </row>
    <row r="31" spans="1:26" ht="15.75" customHeight="1">
      <c r="A31" s="5">
        <v>6</v>
      </c>
      <c r="B31" s="33">
        <v>102</v>
      </c>
      <c r="C31" s="11" t="s">
        <v>211</v>
      </c>
      <c r="D31" s="11" t="s">
        <v>212</v>
      </c>
      <c r="E31" s="11" t="s">
        <v>60</v>
      </c>
      <c r="F31" s="11" t="s">
        <v>48</v>
      </c>
      <c r="G31" s="11" t="s">
        <v>81</v>
      </c>
      <c r="H31" s="11">
        <v>10</v>
      </c>
      <c r="I31" s="11">
        <v>9.6</v>
      </c>
      <c r="J31" s="10">
        <v>60</v>
      </c>
      <c r="K31" s="26">
        <f t="shared" si="2"/>
        <v>16</v>
      </c>
      <c r="L31" s="11"/>
      <c r="M31" s="18" t="s">
        <v>177</v>
      </c>
    </row>
    <row r="32" spans="1:26" ht="15.75" customHeight="1">
      <c r="A32" s="33"/>
      <c r="B32" s="33"/>
      <c r="C32" s="11"/>
      <c r="D32" s="11"/>
      <c r="E32" s="11"/>
      <c r="F32" s="11"/>
      <c r="G32" s="11"/>
      <c r="H32" s="11"/>
      <c r="I32" s="11"/>
      <c r="J32" s="11"/>
      <c r="K32" s="9"/>
      <c r="L32" s="11"/>
      <c r="M32" s="1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3" ht="15.75" customHeight="1">
      <c r="A33" s="5">
        <v>1</v>
      </c>
      <c r="B33" s="5">
        <v>112</v>
      </c>
      <c r="C33" s="10" t="s">
        <v>213</v>
      </c>
      <c r="D33" s="10" t="s">
        <v>214</v>
      </c>
      <c r="E33" s="10" t="s">
        <v>74</v>
      </c>
      <c r="F33" s="10" t="s">
        <v>182</v>
      </c>
      <c r="G33" s="10">
        <v>11</v>
      </c>
      <c r="H33" s="10">
        <v>11</v>
      </c>
      <c r="I33" s="10">
        <v>3</v>
      </c>
      <c r="J33" s="10">
        <v>64</v>
      </c>
      <c r="K33" s="26">
        <f t="shared" ref="K33:K35" si="3">I33/J33*100</f>
        <v>4.6875</v>
      </c>
      <c r="L33" s="10"/>
      <c r="M33" s="18" t="s">
        <v>163</v>
      </c>
    </row>
    <row r="34" spans="1:13" ht="15.75" customHeight="1">
      <c r="A34" s="5">
        <v>2</v>
      </c>
      <c r="B34" s="5">
        <v>111</v>
      </c>
      <c r="C34" s="10" t="s">
        <v>215</v>
      </c>
      <c r="D34" s="10" t="s">
        <v>161</v>
      </c>
      <c r="E34" s="10" t="s">
        <v>93</v>
      </c>
      <c r="F34" s="25" t="s">
        <v>38</v>
      </c>
      <c r="G34" s="10">
        <v>11</v>
      </c>
      <c r="H34" s="10">
        <v>11</v>
      </c>
      <c r="I34" s="10">
        <v>6</v>
      </c>
      <c r="J34" s="10">
        <v>64</v>
      </c>
      <c r="K34" s="26">
        <f t="shared" si="3"/>
        <v>9.375</v>
      </c>
      <c r="L34" s="10"/>
      <c r="M34" s="25" t="s">
        <v>167</v>
      </c>
    </row>
    <row r="35" spans="1:13" ht="15.75" customHeight="1">
      <c r="A35" s="33">
        <v>3</v>
      </c>
      <c r="B35" s="33">
        <v>113</v>
      </c>
      <c r="C35" s="11" t="s">
        <v>216</v>
      </c>
      <c r="D35" s="11" t="s">
        <v>217</v>
      </c>
      <c r="E35" s="11" t="s">
        <v>98</v>
      </c>
      <c r="F35" s="11" t="s">
        <v>48</v>
      </c>
      <c r="G35" s="11" t="s">
        <v>102</v>
      </c>
      <c r="H35" s="11">
        <v>11</v>
      </c>
      <c r="I35" s="11">
        <v>15</v>
      </c>
      <c r="J35" s="10">
        <v>64</v>
      </c>
      <c r="K35" s="26">
        <f t="shared" si="3"/>
        <v>23.4375</v>
      </c>
      <c r="L35" s="11"/>
      <c r="M35" s="18" t="s">
        <v>177</v>
      </c>
    </row>
    <row r="36" spans="1:1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I67" s="1"/>
      <c r="J67" s="1"/>
      <c r="K67" s="1"/>
      <c r="L67" s="1"/>
    </row>
    <row r="68" spans="1:12" ht="15.75" customHeight="1">
      <c r="I68" s="1"/>
      <c r="J68" s="1"/>
      <c r="K68" s="1"/>
      <c r="L68" s="1"/>
    </row>
    <row r="69" spans="1:12" ht="15.75" customHeight="1">
      <c r="I69" s="1"/>
      <c r="J69" s="1"/>
      <c r="K69" s="1"/>
      <c r="L69" s="1"/>
    </row>
    <row r="70" spans="1:12" ht="15.75" customHeight="1">
      <c r="I70" s="1"/>
      <c r="J70" s="1"/>
      <c r="K70" s="1"/>
      <c r="L70" s="1"/>
    </row>
    <row r="71" spans="1:12" ht="15.75" customHeight="1">
      <c r="I71" s="1"/>
      <c r="J71" s="1"/>
      <c r="K71" s="1"/>
      <c r="L71" s="1"/>
    </row>
    <row r="72" spans="1:12" ht="15.75" customHeight="1">
      <c r="I72" s="1"/>
      <c r="J72" s="1"/>
      <c r="K72" s="1"/>
      <c r="L72" s="1"/>
    </row>
    <row r="73" spans="1:12" ht="15.75" customHeight="1">
      <c r="I73" s="1"/>
      <c r="J73" s="1"/>
      <c r="K73" s="1"/>
      <c r="L73" s="1"/>
    </row>
    <row r="74" spans="1:12" ht="15.75" customHeight="1">
      <c r="I74" s="1"/>
      <c r="J74" s="1"/>
      <c r="K74" s="1"/>
      <c r="L74" s="1"/>
    </row>
    <row r="75" spans="1:12" ht="15.75" customHeight="1">
      <c r="I75" s="1"/>
      <c r="J75" s="1"/>
      <c r="K75" s="1"/>
      <c r="L75" s="1"/>
    </row>
    <row r="76" spans="1:12" ht="15.75" customHeight="1">
      <c r="I76" s="1"/>
      <c r="J76" s="1"/>
      <c r="K76" s="1"/>
      <c r="L76" s="1"/>
    </row>
    <row r="77" spans="1:12" ht="15.75" customHeight="1">
      <c r="I77" s="1"/>
      <c r="J77" s="1"/>
      <c r="K77" s="1"/>
      <c r="L77" s="1"/>
    </row>
    <row r="78" spans="1:12" ht="15.75" customHeight="1">
      <c r="I78" s="1"/>
      <c r="J78" s="1"/>
      <c r="K78" s="1"/>
      <c r="L78" s="1"/>
    </row>
    <row r="79" spans="1:12" ht="15.75" customHeight="1">
      <c r="I79" s="1"/>
      <c r="J79" s="1"/>
      <c r="K79" s="1"/>
      <c r="L79" s="1"/>
    </row>
    <row r="80" spans="1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F6"/>
    <mergeCell ref="A1:M1"/>
    <mergeCell ref="A2:M2"/>
    <mergeCell ref="A3:M3"/>
    <mergeCell ref="A4:M4"/>
    <mergeCell ref="A5:C5"/>
  </mergeCells>
  <printOptions horizontalCentered="1"/>
  <pageMargins left="0.25" right="0.25" top="0.75" bottom="0.75" header="0" footer="0"/>
  <pageSetup paperSize="9" scale="7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4.5703125" customWidth="1"/>
    <col min="2" max="2" width="7.28515625" customWidth="1"/>
    <col min="3" max="3" width="12.28515625" customWidth="1"/>
    <col min="4" max="4" width="12.5703125" customWidth="1"/>
    <col min="5" max="5" width="17.42578125" customWidth="1"/>
    <col min="6" max="6" width="31.7109375" customWidth="1"/>
    <col min="7" max="7" width="10.7109375" customWidth="1"/>
    <col min="8" max="8" width="10.42578125" customWidth="1"/>
    <col min="9" max="9" width="13.140625" customWidth="1"/>
    <col min="10" max="10" width="16.140625" customWidth="1"/>
    <col min="11" max="11" width="9.28515625" customWidth="1"/>
    <col min="12" max="12" width="13.140625" customWidth="1"/>
    <col min="13" max="13" width="33.710937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26" ht="15.75" customHeight="1">
      <c r="A3" s="425" t="s">
        <v>218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31" t="s">
        <v>220</v>
      </c>
      <c r="B5" s="426"/>
      <c r="C5" s="426"/>
      <c r="D5" s="426"/>
      <c r="E5" s="426"/>
      <c r="F5" s="2"/>
      <c r="G5" s="2"/>
      <c r="H5" s="2"/>
      <c r="I5" s="2"/>
      <c r="J5" s="2"/>
      <c r="K5" s="2"/>
      <c r="L5" s="2"/>
      <c r="M5" s="35"/>
    </row>
    <row r="6" spans="1:26" ht="15.75" customHeight="1">
      <c r="A6" s="36" t="s">
        <v>221</v>
      </c>
      <c r="B6" s="35"/>
      <c r="C6" s="35"/>
      <c r="D6" s="36"/>
      <c r="E6" s="36"/>
      <c r="F6" s="37"/>
      <c r="G6" s="2"/>
      <c r="H6" s="2"/>
      <c r="I6" s="2"/>
      <c r="J6" s="2"/>
      <c r="K6" s="2"/>
      <c r="L6" s="2"/>
      <c r="M6" s="35"/>
    </row>
    <row r="7" spans="1:26" ht="45.7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5">
        <v>1</v>
      </c>
      <c r="B8" s="10"/>
      <c r="C8" s="10" t="s">
        <v>222</v>
      </c>
      <c r="D8" s="10" t="s">
        <v>80</v>
      </c>
      <c r="E8" s="10" t="s">
        <v>223</v>
      </c>
      <c r="F8" s="10" t="s">
        <v>224</v>
      </c>
      <c r="G8" s="10" t="s">
        <v>225</v>
      </c>
      <c r="H8" s="10">
        <v>7</v>
      </c>
      <c r="I8" s="10"/>
      <c r="J8" s="10"/>
      <c r="K8" s="10"/>
      <c r="L8" s="10"/>
      <c r="M8" s="30" t="s">
        <v>226</v>
      </c>
    </row>
    <row r="9" spans="1:26" ht="15.75" customHeight="1">
      <c r="A9" s="5">
        <v>2</v>
      </c>
      <c r="B9" s="10">
        <v>72</v>
      </c>
      <c r="C9" s="10" t="s">
        <v>227</v>
      </c>
      <c r="D9" s="10" t="s">
        <v>110</v>
      </c>
      <c r="E9" s="10" t="s">
        <v>70</v>
      </c>
      <c r="F9" s="10" t="s">
        <v>66</v>
      </c>
      <c r="G9" s="10" t="s">
        <v>228</v>
      </c>
      <c r="H9" s="10">
        <v>7</v>
      </c>
      <c r="I9" s="10">
        <v>16</v>
      </c>
      <c r="J9" s="10">
        <v>30</v>
      </c>
      <c r="K9" s="38">
        <f t="shared" ref="K9:K14" si="0">I9/J9*100</f>
        <v>53.333333333333336</v>
      </c>
      <c r="L9" s="10" t="s">
        <v>229</v>
      </c>
      <c r="M9" s="39" t="s">
        <v>230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">
        <v>3</v>
      </c>
      <c r="B10" s="10">
        <v>71</v>
      </c>
      <c r="C10" s="10" t="s">
        <v>231</v>
      </c>
      <c r="D10" s="10" t="s">
        <v>232</v>
      </c>
      <c r="E10" s="10" t="s">
        <v>233</v>
      </c>
      <c r="F10" s="10" t="s">
        <v>122</v>
      </c>
      <c r="G10" s="10" t="s">
        <v>24</v>
      </c>
      <c r="H10" s="10">
        <v>7</v>
      </c>
      <c r="I10" s="10">
        <v>11</v>
      </c>
      <c r="J10" s="10">
        <v>30</v>
      </c>
      <c r="K10" s="38">
        <f t="shared" si="0"/>
        <v>36.666666666666664</v>
      </c>
      <c r="L10" s="10"/>
      <c r="M10" s="30" t="s">
        <v>234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">
        <v>4</v>
      </c>
      <c r="B11" s="10">
        <v>73</v>
      </c>
      <c r="C11" s="10" t="s">
        <v>235</v>
      </c>
      <c r="D11" s="10" t="s">
        <v>179</v>
      </c>
      <c r="E11" s="10" t="s">
        <v>74</v>
      </c>
      <c r="F11" s="10" t="s">
        <v>122</v>
      </c>
      <c r="G11" s="10" t="s">
        <v>24</v>
      </c>
      <c r="H11" s="10">
        <v>7</v>
      </c>
      <c r="I11" s="10">
        <v>8</v>
      </c>
      <c r="J11" s="10">
        <v>30</v>
      </c>
      <c r="K11" s="38">
        <f t="shared" si="0"/>
        <v>26.666666666666668</v>
      </c>
      <c r="L11" s="10"/>
      <c r="M11" s="30" t="s">
        <v>234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">
        <v>5</v>
      </c>
      <c r="B12" s="10">
        <v>75</v>
      </c>
      <c r="C12" s="10" t="s">
        <v>236</v>
      </c>
      <c r="D12" s="10" t="s">
        <v>237</v>
      </c>
      <c r="E12" s="10" t="s">
        <v>47</v>
      </c>
      <c r="F12" s="10" t="s">
        <v>28</v>
      </c>
      <c r="G12" s="10" t="s">
        <v>29</v>
      </c>
      <c r="H12" s="10">
        <v>7</v>
      </c>
      <c r="I12" s="10">
        <v>23</v>
      </c>
      <c r="J12" s="10">
        <v>30</v>
      </c>
      <c r="K12" s="38">
        <f t="shared" si="0"/>
        <v>76.666666666666671</v>
      </c>
      <c r="L12" s="10" t="s">
        <v>229</v>
      </c>
      <c r="M12" s="30" t="s">
        <v>238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5">
        <v>6</v>
      </c>
      <c r="B13" s="10">
        <v>76</v>
      </c>
      <c r="C13" s="10" t="s">
        <v>239</v>
      </c>
      <c r="D13" s="10" t="s">
        <v>146</v>
      </c>
      <c r="E13" s="10" t="s">
        <v>198</v>
      </c>
      <c r="F13" s="31" t="s">
        <v>38</v>
      </c>
      <c r="G13" s="10" t="s">
        <v>240</v>
      </c>
      <c r="H13" s="10">
        <v>7</v>
      </c>
      <c r="I13" s="10">
        <v>25</v>
      </c>
      <c r="J13" s="10">
        <v>30</v>
      </c>
      <c r="K13" s="38">
        <f t="shared" si="0"/>
        <v>83.333333333333343</v>
      </c>
      <c r="L13" s="10" t="s">
        <v>39</v>
      </c>
      <c r="M13" s="25" t="s">
        <v>241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5">
        <v>7</v>
      </c>
      <c r="B14" s="10">
        <v>74</v>
      </c>
      <c r="C14" s="10" t="s">
        <v>242</v>
      </c>
      <c r="D14" s="10" t="s">
        <v>56</v>
      </c>
      <c r="E14" s="10" t="s">
        <v>51</v>
      </c>
      <c r="F14" s="11" t="s">
        <v>48</v>
      </c>
      <c r="G14" s="10" t="s">
        <v>243</v>
      </c>
      <c r="H14" s="10">
        <v>7</v>
      </c>
      <c r="I14" s="10">
        <v>10</v>
      </c>
      <c r="J14" s="10">
        <v>30</v>
      </c>
      <c r="K14" s="38">
        <f t="shared" si="0"/>
        <v>33.333333333333329</v>
      </c>
      <c r="L14" s="10"/>
      <c r="M14" s="30" t="s">
        <v>244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3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5">
        <v>1</v>
      </c>
      <c r="B16" s="10">
        <v>83</v>
      </c>
      <c r="C16" s="10" t="s">
        <v>245</v>
      </c>
      <c r="D16" s="10" t="s">
        <v>21</v>
      </c>
      <c r="E16" s="10" t="s">
        <v>90</v>
      </c>
      <c r="F16" s="10" t="s">
        <v>117</v>
      </c>
      <c r="G16" s="10" t="s">
        <v>162</v>
      </c>
      <c r="H16" s="10">
        <v>8</v>
      </c>
      <c r="I16" s="10">
        <v>14</v>
      </c>
      <c r="J16" s="10">
        <v>30</v>
      </c>
      <c r="K16" s="38">
        <f t="shared" ref="K16:K18" si="1">I16/J16*100</f>
        <v>46.666666666666664</v>
      </c>
      <c r="L16" s="10"/>
      <c r="M16" s="30" t="s">
        <v>246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5">
        <v>2</v>
      </c>
      <c r="B17" s="10">
        <v>84</v>
      </c>
      <c r="C17" s="9" t="s">
        <v>247</v>
      </c>
      <c r="D17" s="9" t="s">
        <v>212</v>
      </c>
      <c r="E17" s="9" t="s">
        <v>248</v>
      </c>
      <c r="F17" s="9" t="s">
        <v>224</v>
      </c>
      <c r="G17" s="9" t="s">
        <v>162</v>
      </c>
      <c r="H17" s="9">
        <v>8</v>
      </c>
      <c r="I17" s="9">
        <v>20</v>
      </c>
      <c r="J17" s="10">
        <v>30</v>
      </c>
      <c r="K17" s="38">
        <f t="shared" si="1"/>
        <v>66.666666666666657</v>
      </c>
      <c r="L17" s="9"/>
      <c r="M17" s="30" t="s">
        <v>249</v>
      </c>
    </row>
    <row r="18" spans="1:26" ht="15.75" customHeight="1">
      <c r="A18" s="5">
        <v>3</v>
      </c>
      <c r="B18" s="10">
        <v>81</v>
      </c>
      <c r="C18" s="10" t="s">
        <v>250</v>
      </c>
      <c r="D18" s="10" t="s">
        <v>212</v>
      </c>
      <c r="E18" s="10" t="s">
        <v>74</v>
      </c>
      <c r="F18" s="10" t="s">
        <v>66</v>
      </c>
      <c r="G18" s="10" t="s">
        <v>251</v>
      </c>
      <c r="H18" s="10">
        <v>8</v>
      </c>
      <c r="I18" s="10">
        <v>26</v>
      </c>
      <c r="J18" s="10">
        <v>30</v>
      </c>
      <c r="K18" s="38">
        <f t="shared" si="1"/>
        <v>86.666666666666671</v>
      </c>
      <c r="L18" s="10" t="s">
        <v>229</v>
      </c>
      <c r="M18" s="39" t="s">
        <v>252</v>
      </c>
    </row>
    <row r="19" spans="1:26" ht="15.75" customHeight="1">
      <c r="A19" s="5">
        <v>4</v>
      </c>
      <c r="B19" s="10"/>
      <c r="C19" s="10" t="s">
        <v>253</v>
      </c>
      <c r="D19" s="10" t="s">
        <v>169</v>
      </c>
      <c r="E19" s="10" t="s">
        <v>60</v>
      </c>
      <c r="F19" s="10" t="s">
        <v>122</v>
      </c>
      <c r="G19" s="10" t="s">
        <v>162</v>
      </c>
      <c r="H19" s="10">
        <v>8</v>
      </c>
      <c r="I19" s="10"/>
      <c r="J19" s="10"/>
      <c r="K19" s="38"/>
      <c r="L19" s="10"/>
      <c r="M19" s="30" t="s">
        <v>254</v>
      </c>
    </row>
    <row r="20" spans="1:26" ht="15.75" customHeight="1">
      <c r="A20" s="5">
        <v>5</v>
      </c>
      <c r="B20" s="10">
        <v>82</v>
      </c>
      <c r="C20" s="30" t="s">
        <v>255</v>
      </c>
      <c r="D20" s="10" t="s">
        <v>169</v>
      </c>
      <c r="E20" s="10" t="s">
        <v>70</v>
      </c>
      <c r="F20" s="25" t="s">
        <v>28</v>
      </c>
      <c r="G20" s="10" t="s">
        <v>176</v>
      </c>
      <c r="H20" s="10">
        <v>8</v>
      </c>
      <c r="I20" s="10">
        <v>19</v>
      </c>
      <c r="J20" s="10">
        <v>30</v>
      </c>
      <c r="K20" s="38">
        <f t="shared" ref="K20:K24" si="2">I20/J20*100</f>
        <v>63.333333333333329</v>
      </c>
      <c r="L20" s="10"/>
      <c r="M20" s="30" t="s">
        <v>238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">
        <v>6</v>
      </c>
      <c r="B21" s="10">
        <v>87</v>
      </c>
      <c r="C21" s="31" t="s">
        <v>256</v>
      </c>
      <c r="D21" s="31" t="s">
        <v>257</v>
      </c>
      <c r="E21" s="31" t="s">
        <v>93</v>
      </c>
      <c r="F21" s="25" t="s">
        <v>38</v>
      </c>
      <c r="G21" s="31">
        <v>8</v>
      </c>
      <c r="H21" s="31">
        <v>8</v>
      </c>
      <c r="I21" s="31">
        <v>19</v>
      </c>
      <c r="J21" s="10">
        <v>30</v>
      </c>
      <c r="K21" s="38">
        <f t="shared" si="2"/>
        <v>63.333333333333329</v>
      </c>
      <c r="L21" s="31"/>
      <c r="M21" s="31" t="s">
        <v>258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">
        <v>7</v>
      </c>
      <c r="B22" s="10">
        <v>86</v>
      </c>
      <c r="C22" s="10" t="s">
        <v>259</v>
      </c>
      <c r="D22" s="10" t="s">
        <v>260</v>
      </c>
      <c r="E22" s="10" t="s">
        <v>51</v>
      </c>
      <c r="F22" s="13" t="s">
        <v>38</v>
      </c>
      <c r="G22" s="10" t="s">
        <v>53</v>
      </c>
      <c r="H22" s="10">
        <v>8</v>
      </c>
      <c r="I22" s="10">
        <v>28</v>
      </c>
      <c r="J22" s="10">
        <v>30</v>
      </c>
      <c r="K22" s="38">
        <f t="shared" si="2"/>
        <v>93.333333333333329</v>
      </c>
      <c r="L22" s="10" t="s">
        <v>229</v>
      </c>
      <c r="M22" s="13" t="s">
        <v>258</v>
      </c>
    </row>
    <row r="23" spans="1:26" ht="15.75" customHeight="1">
      <c r="A23" s="5">
        <v>8</v>
      </c>
      <c r="B23" s="10">
        <v>85</v>
      </c>
      <c r="C23" s="15" t="s">
        <v>261</v>
      </c>
      <c r="D23" s="15" t="s">
        <v>110</v>
      </c>
      <c r="E23" s="15" t="s">
        <v>248</v>
      </c>
      <c r="F23" s="11" t="s">
        <v>48</v>
      </c>
      <c r="G23" s="15" t="s">
        <v>176</v>
      </c>
      <c r="H23" s="15">
        <v>8</v>
      </c>
      <c r="I23" s="15">
        <v>29</v>
      </c>
      <c r="J23" s="10">
        <v>30</v>
      </c>
      <c r="K23" s="38">
        <f t="shared" si="2"/>
        <v>96.666666666666671</v>
      </c>
      <c r="L23" s="10" t="s">
        <v>39</v>
      </c>
      <c r="M23" s="32" t="s">
        <v>262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">
        <v>9</v>
      </c>
      <c r="B24" s="10">
        <v>88</v>
      </c>
      <c r="C24" s="11" t="s">
        <v>263</v>
      </c>
      <c r="D24" s="11" t="s">
        <v>264</v>
      </c>
      <c r="E24" s="11" t="s">
        <v>60</v>
      </c>
      <c r="F24" s="14" t="s">
        <v>48</v>
      </c>
      <c r="G24" s="11" t="s">
        <v>176</v>
      </c>
      <c r="H24" s="11">
        <v>8</v>
      </c>
      <c r="I24" s="11">
        <v>19</v>
      </c>
      <c r="J24" s="10">
        <v>30</v>
      </c>
      <c r="K24" s="38">
        <f t="shared" si="2"/>
        <v>63.333333333333329</v>
      </c>
      <c r="L24" s="11"/>
      <c r="M24" s="30" t="s">
        <v>262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5"/>
      <c r="B25" s="10"/>
      <c r="C25" s="10"/>
      <c r="D25" s="10"/>
      <c r="E25" s="10"/>
      <c r="F25" s="13"/>
      <c r="G25" s="10"/>
      <c r="H25" s="10"/>
      <c r="I25" s="10"/>
      <c r="J25" s="10"/>
      <c r="K25" s="10"/>
      <c r="L25" s="10"/>
      <c r="M25" s="1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5">
        <v>1</v>
      </c>
      <c r="B26" s="10">
        <v>93</v>
      </c>
      <c r="C26" s="10" t="s">
        <v>265</v>
      </c>
      <c r="D26" s="10" t="s">
        <v>97</v>
      </c>
      <c r="E26" s="10" t="s">
        <v>266</v>
      </c>
      <c r="F26" s="10" t="s">
        <v>66</v>
      </c>
      <c r="G26" s="10" t="s">
        <v>267</v>
      </c>
      <c r="H26" s="10">
        <v>9</v>
      </c>
      <c r="I26" s="10">
        <v>41</v>
      </c>
      <c r="J26" s="10">
        <v>100</v>
      </c>
      <c r="K26" s="10">
        <f t="shared" ref="K26:K33" si="3">I26/J26*100</f>
        <v>41</v>
      </c>
      <c r="L26" s="10"/>
      <c r="M26" s="40" t="s">
        <v>268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5">
        <v>2</v>
      </c>
      <c r="B27" s="10">
        <v>92</v>
      </c>
      <c r="C27" s="10" t="s">
        <v>188</v>
      </c>
      <c r="D27" s="10" t="s">
        <v>189</v>
      </c>
      <c r="E27" s="10" t="s">
        <v>175</v>
      </c>
      <c r="F27" s="10" t="s">
        <v>269</v>
      </c>
      <c r="G27" s="10" t="s">
        <v>183</v>
      </c>
      <c r="H27" s="10">
        <v>9</v>
      </c>
      <c r="I27" s="10">
        <v>45</v>
      </c>
      <c r="J27" s="10">
        <v>100</v>
      </c>
      <c r="K27" s="10">
        <f t="shared" si="3"/>
        <v>45</v>
      </c>
      <c r="L27" s="10"/>
      <c r="M27" s="18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5">
        <v>3</v>
      </c>
      <c r="B28" s="10">
        <v>91</v>
      </c>
      <c r="C28" s="10" t="s">
        <v>191</v>
      </c>
      <c r="D28" s="10" t="s">
        <v>46</v>
      </c>
      <c r="E28" s="10" t="s">
        <v>192</v>
      </c>
      <c r="F28" s="10" t="s">
        <v>28</v>
      </c>
      <c r="G28" s="10" t="s">
        <v>148</v>
      </c>
      <c r="H28" s="10">
        <v>9</v>
      </c>
      <c r="I28" s="10">
        <v>37</v>
      </c>
      <c r="J28" s="10">
        <v>100</v>
      </c>
      <c r="K28" s="10">
        <f t="shared" si="3"/>
        <v>37</v>
      </c>
      <c r="L28" s="10"/>
      <c r="M28" s="18" t="s">
        <v>270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5">
        <v>4</v>
      </c>
      <c r="B29" s="10">
        <v>94</v>
      </c>
      <c r="C29" s="15" t="s">
        <v>271</v>
      </c>
      <c r="D29" s="15" t="s">
        <v>50</v>
      </c>
      <c r="E29" s="15" t="s">
        <v>192</v>
      </c>
      <c r="F29" s="10" t="s">
        <v>28</v>
      </c>
      <c r="G29" s="15" t="s">
        <v>71</v>
      </c>
      <c r="H29" s="15">
        <v>9</v>
      </c>
      <c r="I29" s="15">
        <v>44</v>
      </c>
      <c r="J29" s="10">
        <v>100</v>
      </c>
      <c r="K29" s="10">
        <f t="shared" si="3"/>
        <v>44</v>
      </c>
      <c r="L29" s="15"/>
      <c r="M29" s="21" t="s">
        <v>272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5">
        <v>5</v>
      </c>
      <c r="B30" s="10">
        <v>96</v>
      </c>
      <c r="C30" s="12" t="s">
        <v>194</v>
      </c>
      <c r="D30" s="12" t="s">
        <v>195</v>
      </c>
      <c r="E30" s="12" t="s">
        <v>90</v>
      </c>
      <c r="F30" s="12" t="s">
        <v>38</v>
      </c>
      <c r="G30" s="12">
        <v>9</v>
      </c>
      <c r="H30" s="31">
        <v>9</v>
      </c>
      <c r="I30" s="31">
        <v>53</v>
      </c>
      <c r="J30" s="10">
        <v>100</v>
      </c>
      <c r="K30" s="10">
        <f t="shared" si="3"/>
        <v>53</v>
      </c>
      <c r="L30" s="10" t="s">
        <v>229</v>
      </c>
      <c r="M30" s="12" t="s">
        <v>241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5">
        <v>6</v>
      </c>
      <c r="B31" s="10">
        <v>95</v>
      </c>
      <c r="C31" s="10" t="s">
        <v>273</v>
      </c>
      <c r="D31" s="10" t="s">
        <v>179</v>
      </c>
      <c r="E31" s="10" t="s">
        <v>83</v>
      </c>
      <c r="F31" s="13" t="s">
        <v>38</v>
      </c>
      <c r="G31" s="10" t="s">
        <v>186</v>
      </c>
      <c r="H31" s="10">
        <v>9</v>
      </c>
      <c r="I31" s="10">
        <v>48</v>
      </c>
      <c r="J31" s="10">
        <v>100</v>
      </c>
      <c r="K31" s="10">
        <f t="shared" si="3"/>
        <v>48</v>
      </c>
      <c r="L31" s="10"/>
      <c r="M31" s="13" t="s">
        <v>241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5">
        <v>7</v>
      </c>
      <c r="B32" s="10">
        <v>98</v>
      </c>
      <c r="C32" s="11" t="s">
        <v>274</v>
      </c>
      <c r="D32" s="11" t="s">
        <v>275</v>
      </c>
      <c r="E32" s="11" t="s">
        <v>51</v>
      </c>
      <c r="F32" s="11" t="s">
        <v>48</v>
      </c>
      <c r="G32" s="11" t="s">
        <v>71</v>
      </c>
      <c r="H32" s="11">
        <v>9</v>
      </c>
      <c r="I32" s="11">
        <v>40</v>
      </c>
      <c r="J32" s="10">
        <v>100</v>
      </c>
      <c r="K32" s="10">
        <f t="shared" si="3"/>
        <v>40</v>
      </c>
      <c r="L32" s="11"/>
      <c r="M32" s="30" t="s">
        <v>276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">
        <v>8</v>
      </c>
      <c r="B33" s="10">
        <v>97</v>
      </c>
      <c r="C33" s="14" t="s">
        <v>277</v>
      </c>
      <c r="D33" s="14" t="s">
        <v>179</v>
      </c>
      <c r="E33" s="14" t="s">
        <v>278</v>
      </c>
      <c r="F33" s="11" t="s">
        <v>48</v>
      </c>
      <c r="G33" s="14" t="s">
        <v>148</v>
      </c>
      <c r="H33" s="14">
        <v>9</v>
      </c>
      <c r="I33" s="14">
        <v>81</v>
      </c>
      <c r="J33" s="10">
        <v>100</v>
      </c>
      <c r="K33" s="10">
        <f t="shared" si="3"/>
        <v>81</v>
      </c>
      <c r="L33" s="10" t="s">
        <v>39</v>
      </c>
      <c r="M33" s="32" t="s">
        <v>279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5"/>
      <c r="B34" s="10"/>
      <c r="C34" s="10"/>
      <c r="D34" s="10"/>
      <c r="E34" s="10"/>
      <c r="F34" s="13"/>
      <c r="G34" s="10"/>
      <c r="H34" s="10"/>
      <c r="I34" s="10"/>
      <c r="J34" s="10"/>
      <c r="K34" s="10"/>
      <c r="L34" s="10"/>
      <c r="M34" s="1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5">
        <v>1</v>
      </c>
      <c r="B35" s="10">
        <v>105</v>
      </c>
      <c r="C35" s="41" t="s">
        <v>280</v>
      </c>
      <c r="D35" s="41" t="s">
        <v>212</v>
      </c>
      <c r="E35" s="41" t="s">
        <v>175</v>
      </c>
      <c r="F35" s="41" t="s">
        <v>224</v>
      </c>
      <c r="G35" s="41" t="s">
        <v>281</v>
      </c>
      <c r="H35" s="41">
        <v>10</v>
      </c>
      <c r="I35" s="41">
        <v>16</v>
      </c>
      <c r="J35" s="41">
        <v>100</v>
      </c>
      <c r="K35" s="10">
        <f t="shared" ref="K35:K41" si="4">I35/J35*100</f>
        <v>16</v>
      </c>
      <c r="L35" s="41"/>
      <c r="M35" s="18" t="s">
        <v>249</v>
      </c>
    </row>
    <row r="36" spans="1:26" ht="15.75" customHeight="1">
      <c r="A36" s="5">
        <v>2</v>
      </c>
      <c r="B36" s="10">
        <v>101</v>
      </c>
      <c r="C36" s="10" t="s">
        <v>282</v>
      </c>
      <c r="D36" s="10" t="s">
        <v>97</v>
      </c>
      <c r="E36" s="10" t="s">
        <v>70</v>
      </c>
      <c r="F36" s="10" t="s">
        <v>122</v>
      </c>
      <c r="G36" s="10">
        <v>10</v>
      </c>
      <c r="H36" s="10">
        <v>10</v>
      </c>
      <c r="I36" s="10">
        <v>10</v>
      </c>
      <c r="J36" s="41">
        <v>100</v>
      </c>
      <c r="K36" s="10">
        <f t="shared" si="4"/>
        <v>10</v>
      </c>
      <c r="L36" s="10"/>
      <c r="M36" s="18" t="s">
        <v>234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5">
        <v>3</v>
      </c>
      <c r="B37" s="10">
        <v>102</v>
      </c>
      <c r="C37" s="18" t="s">
        <v>283</v>
      </c>
      <c r="D37" s="18" t="s">
        <v>284</v>
      </c>
      <c r="E37" s="18" t="s">
        <v>70</v>
      </c>
      <c r="F37" s="31" t="s">
        <v>28</v>
      </c>
      <c r="G37" s="10" t="s">
        <v>81</v>
      </c>
      <c r="H37" s="10">
        <v>10</v>
      </c>
      <c r="I37" s="10">
        <v>63</v>
      </c>
      <c r="J37" s="41">
        <v>100</v>
      </c>
      <c r="K37" s="10">
        <f t="shared" si="4"/>
        <v>63</v>
      </c>
      <c r="L37" s="10" t="s">
        <v>39</v>
      </c>
      <c r="M37" s="18" t="s">
        <v>285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">
        <v>4</v>
      </c>
      <c r="B38" s="10">
        <v>103</v>
      </c>
      <c r="C38" s="10" t="s">
        <v>286</v>
      </c>
      <c r="D38" s="10" t="s">
        <v>287</v>
      </c>
      <c r="E38" s="10" t="s">
        <v>288</v>
      </c>
      <c r="F38" s="13" t="s">
        <v>38</v>
      </c>
      <c r="G38" s="10" t="s">
        <v>281</v>
      </c>
      <c r="H38" s="10">
        <v>10</v>
      </c>
      <c r="I38" s="10">
        <v>22</v>
      </c>
      <c r="J38" s="41">
        <v>100</v>
      </c>
      <c r="K38" s="10">
        <f t="shared" si="4"/>
        <v>22</v>
      </c>
      <c r="L38" s="10"/>
      <c r="M38" s="18" t="s">
        <v>289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5">
        <v>5</v>
      </c>
      <c r="B39" s="10">
        <v>107</v>
      </c>
      <c r="C39" s="11" t="s">
        <v>290</v>
      </c>
      <c r="D39" s="11" t="s">
        <v>208</v>
      </c>
      <c r="E39" s="11" t="s">
        <v>291</v>
      </c>
      <c r="F39" s="14" t="s">
        <v>48</v>
      </c>
      <c r="G39" s="11" t="s">
        <v>81</v>
      </c>
      <c r="H39" s="11">
        <v>10</v>
      </c>
      <c r="I39" s="11">
        <v>24</v>
      </c>
      <c r="J39" s="41">
        <v>100</v>
      </c>
      <c r="K39" s="10">
        <f t="shared" si="4"/>
        <v>24</v>
      </c>
      <c r="L39" s="11"/>
      <c r="M39" s="30" t="s">
        <v>262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">
        <v>6</v>
      </c>
      <c r="B40" s="10">
        <v>106</v>
      </c>
      <c r="C40" s="14" t="s">
        <v>105</v>
      </c>
      <c r="D40" s="14" t="s">
        <v>56</v>
      </c>
      <c r="E40" s="14" t="s">
        <v>60</v>
      </c>
      <c r="F40" s="11" t="s">
        <v>48</v>
      </c>
      <c r="G40" s="14" t="s">
        <v>81</v>
      </c>
      <c r="H40" s="14">
        <v>10</v>
      </c>
      <c r="I40" s="14">
        <v>58</v>
      </c>
      <c r="J40" s="41">
        <v>100</v>
      </c>
      <c r="K40" s="10">
        <f t="shared" si="4"/>
        <v>57.999999999999993</v>
      </c>
      <c r="L40" s="10" t="s">
        <v>229</v>
      </c>
      <c r="M40" s="32" t="s">
        <v>262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">
        <v>7</v>
      </c>
      <c r="B41" s="10">
        <v>104</v>
      </c>
      <c r="C41" s="14" t="s">
        <v>292</v>
      </c>
      <c r="D41" s="14" t="s">
        <v>212</v>
      </c>
      <c r="E41" s="14" t="s">
        <v>60</v>
      </c>
      <c r="F41" s="14" t="s">
        <v>48</v>
      </c>
      <c r="G41" s="14" t="s">
        <v>81</v>
      </c>
      <c r="H41" s="14">
        <v>10</v>
      </c>
      <c r="I41" s="14">
        <v>37</v>
      </c>
      <c r="J41" s="41">
        <v>100</v>
      </c>
      <c r="K41" s="10">
        <f t="shared" si="4"/>
        <v>37</v>
      </c>
      <c r="L41" s="14"/>
      <c r="M41" s="32" t="s">
        <v>262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"/>
      <c r="B42" s="10"/>
      <c r="C42" s="41"/>
      <c r="D42" s="41"/>
      <c r="E42" s="41"/>
      <c r="F42" s="41"/>
      <c r="G42" s="41"/>
      <c r="H42" s="41"/>
      <c r="I42" s="41"/>
      <c r="J42" s="41"/>
      <c r="K42" s="10"/>
      <c r="L42" s="41"/>
      <c r="M42" s="1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">
        <v>1</v>
      </c>
      <c r="B43" s="10">
        <v>111</v>
      </c>
      <c r="C43" s="18" t="s">
        <v>293</v>
      </c>
      <c r="D43" s="18" t="s">
        <v>294</v>
      </c>
      <c r="E43" s="18" t="s">
        <v>295</v>
      </c>
      <c r="F43" s="13" t="s">
        <v>224</v>
      </c>
      <c r="G43" s="18" t="s">
        <v>120</v>
      </c>
      <c r="H43" s="18">
        <v>11</v>
      </c>
      <c r="I43" s="18">
        <v>38</v>
      </c>
      <c r="J43" s="18">
        <v>100</v>
      </c>
      <c r="K43" s="10">
        <f t="shared" ref="K43:K48" si="5">I43/J43*100</f>
        <v>38</v>
      </c>
      <c r="L43" s="18"/>
      <c r="M43" s="18" t="s">
        <v>296</v>
      </c>
    </row>
    <row r="44" spans="1:26" ht="15.75" customHeight="1">
      <c r="A44" s="27">
        <v>2</v>
      </c>
      <c r="B44" s="10">
        <v>116</v>
      </c>
      <c r="C44" s="10" t="s">
        <v>297</v>
      </c>
      <c r="D44" s="10" t="s">
        <v>110</v>
      </c>
      <c r="E44" s="10" t="s">
        <v>51</v>
      </c>
      <c r="F44" s="10" t="s">
        <v>28</v>
      </c>
      <c r="G44" s="10" t="s">
        <v>99</v>
      </c>
      <c r="H44" s="10">
        <v>11</v>
      </c>
      <c r="I44" s="10">
        <v>43</v>
      </c>
      <c r="J44" s="18">
        <v>100</v>
      </c>
      <c r="K44" s="10">
        <f t="shared" si="5"/>
        <v>43</v>
      </c>
      <c r="L44" s="10"/>
      <c r="M44" s="18" t="s">
        <v>298</v>
      </c>
    </row>
    <row r="45" spans="1:26" ht="15.75" customHeight="1">
      <c r="A45" s="5">
        <v>3</v>
      </c>
      <c r="B45" s="18">
        <v>115</v>
      </c>
      <c r="C45" s="12" t="s">
        <v>299</v>
      </c>
      <c r="D45" s="12" t="s">
        <v>275</v>
      </c>
      <c r="E45" s="12" t="s">
        <v>51</v>
      </c>
      <c r="F45" s="12" t="s">
        <v>38</v>
      </c>
      <c r="G45" s="12">
        <v>11</v>
      </c>
      <c r="H45" s="31">
        <v>11</v>
      </c>
      <c r="I45" s="31">
        <v>54</v>
      </c>
      <c r="J45" s="18">
        <v>100</v>
      </c>
      <c r="K45" s="10">
        <f t="shared" si="5"/>
        <v>54</v>
      </c>
      <c r="L45" s="10" t="s">
        <v>229</v>
      </c>
      <c r="M45" s="12" t="s">
        <v>300</v>
      </c>
    </row>
    <row r="46" spans="1:26" ht="15" customHeight="1">
      <c r="A46" s="5">
        <v>4</v>
      </c>
      <c r="B46" s="11">
        <v>114</v>
      </c>
      <c r="C46" s="39" t="s">
        <v>45</v>
      </c>
      <c r="D46" s="39" t="s">
        <v>50</v>
      </c>
      <c r="E46" s="39" t="s">
        <v>248</v>
      </c>
      <c r="F46" s="14" t="s">
        <v>48</v>
      </c>
      <c r="G46" s="39" t="s">
        <v>99</v>
      </c>
      <c r="H46" s="39">
        <v>11</v>
      </c>
      <c r="I46" s="39">
        <v>59</v>
      </c>
      <c r="J46" s="18">
        <v>100</v>
      </c>
      <c r="K46" s="10">
        <f t="shared" si="5"/>
        <v>59</v>
      </c>
      <c r="L46" s="10" t="s">
        <v>229</v>
      </c>
      <c r="M46" s="30" t="s">
        <v>262</v>
      </c>
    </row>
    <row r="47" spans="1:26" ht="15.75" customHeight="1">
      <c r="A47" s="27">
        <v>5</v>
      </c>
      <c r="B47" s="10">
        <v>112</v>
      </c>
      <c r="C47" s="42" t="s">
        <v>301</v>
      </c>
      <c r="D47" s="42" t="s">
        <v>80</v>
      </c>
      <c r="E47" s="42" t="s">
        <v>51</v>
      </c>
      <c r="F47" s="11" t="s">
        <v>48</v>
      </c>
      <c r="G47" s="42" t="s">
        <v>102</v>
      </c>
      <c r="H47" s="42">
        <v>11</v>
      </c>
      <c r="I47" s="42">
        <v>62</v>
      </c>
      <c r="J47" s="18">
        <v>100</v>
      </c>
      <c r="K47" s="10">
        <f t="shared" si="5"/>
        <v>62</v>
      </c>
      <c r="L47" s="10" t="s">
        <v>39</v>
      </c>
      <c r="M47" s="32" t="s">
        <v>262</v>
      </c>
    </row>
    <row r="48" spans="1:26" ht="14.25" customHeight="1">
      <c r="A48" s="5">
        <v>6</v>
      </c>
      <c r="B48" s="15">
        <v>113</v>
      </c>
      <c r="C48" s="42" t="s">
        <v>302</v>
      </c>
      <c r="D48" s="42" t="s">
        <v>46</v>
      </c>
      <c r="E48" s="42" t="s">
        <v>70</v>
      </c>
      <c r="F48" s="14" t="s">
        <v>48</v>
      </c>
      <c r="G48" s="42" t="s">
        <v>102</v>
      </c>
      <c r="H48" s="42">
        <v>11</v>
      </c>
      <c r="I48" s="42">
        <v>53</v>
      </c>
      <c r="J48" s="18">
        <v>100</v>
      </c>
      <c r="K48" s="10">
        <f t="shared" si="5"/>
        <v>53</v>
      </c>
      <c r="L48" s="42"/>
      <c r="M48" s="32" t="s">
        <v>262</v>
      </c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F73" s="3"/>
    </row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M1"/>
    <mergeCell ref="A2:M2"/>
    <mergeCell ref="A3:M3"/>
    <mergeCell ref="A4:M4"/>
    <mergeCell ref="A5:E5"/>
  </mergeCells>
  <printOptions horizontalCentered="1"/>
  <pageMargins left="0.25" right="0.25" top="0.75" bottom="0.75" header="0" footer="0"/>
  <pageSetup paperSize="9" scale="69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5.140625" customWidth="1"/>
    <col min="2" max="2" width="8.5703125" customWidth="1"/>
    <col min="3" max="3" width="14.7109375" customWidth="1"/>
    <col min="4" max="4" width="15" customWidth="1"/>
    <col min="5" max="5" width="17" customWidth="1"/>
    <col min="6" max="6" width="30.7109375" customWidth="1"/>
    <col min="7" max="7" width="10.7109375" customWidth="1"/>
    <col min="8" max="8" width="10.42578125" customWidth="1"/>
    <col min="9" max="9" width="13.28515625" customWidth="1"/>
    <col min="10" max="10" width="16.28515625" customWidth="1"/>
    <col min="11" max="11" width="9.28515625" customWidth="1"/>
    <col min="12" max="12" width="12.85546875" customWidth="1"/>
    <col min="13" max="13" width="35.2851562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27" t="s">
        <v>303</v>
      </c>
      <c r="B5" s="426"/>
      <c r="C5" s="426"/>
      <c r="D5" s="2"/>
      <c r="E5" s="2"/>
      <c r="F5" s="3"/>
      <c r="G5" s="3"/>
      <c r="H5" s="3"/>
      <c r="I5" s="3"/>
      <c r="J5" s="3"/>
      <c r="K5" s="3"/>
      <c r="L5" s="3"/>
    </row>
    <row r="6" spans="1:26" ht="15.75" customHeight="1">
      <c r="A6" s="424" t="s">
        <v>221</v>
      </c>
      <c r="B6" s="430"/>
      <c r="C6" s="430"/>
      <c r="D6" s="430"/>
      <c r="E6" s="430"/>
      <c r="F6" s="430"/>
      <c r="G6" s="3"/>
      <c r="H6" s="3"/>
      <c r="I6" s="3"/>
      <c r="J6" s="3"/>
      <c r="K6" s="3"/>
      <c r="L6" s="3"/>
    </row>
    <row r="7" spans="1:26" ht="4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5">
        <v>1</v>
      </c>
      <c r="B8" s="5">
        <v>74</v>
      </c>
      <c r="C8" s="10" t="s">
        <v>227</v>
      </c>
      <c r="D8" s="10" t="s">
        <v>110</v>
      </c>
      <c r="E8" s="10" t="s">
        <v>70</v>
      </c>
      <c r="F8" s="10" t="s">
        <v>66</v>
      </c>
      <c r="G8" s="10" t="s">
        <v>228</v>
      </c>
      <c r="H8" s="10">
        <v>7</v>
      </c>
      <c r="I8" s="10">
        <v>16</v>
      </c>
      <c r="J8" s="10">
        <v>70</v>
      </c>
      <c r="K8" s="38">
        <f t="shared" ref="K8:K13" si="0">I8/J8*100</f>
        <v>22.857142857142858</v>
      </c>
      <c r="L8" s="10"/>
      <c r="M8" s="18" t="s">
        <v>304</v>
      </c>
    </row>
    <row r="9" spans="1:26" ht="15.75" customHeight="1">
      <c r="A9" s="5">
        <v>2</v>
      </c>
      <c r="B9" s="5">
        <v>73</v>
      </c>
      <c r="C9" s="10" t="s">
        <v>227</v>
      </c>
      <c r="D9" s="10" t="s">
        <v>179</v>
      </c>
      <c r="E9" s="10" t="s">
        <v>305</v>
      </c>
      <c r="F9" s="10" t="s">
        <v>66</v>
      </c>
      <c r="G9" s="10" t="s">
        <v>228</v>
      </c>
      <c r="H9" s="10">
        <v>7</v>
      </c>
      <c r="I9" s="10">
        <v>20</v>
      </c>
      <c r="J9" s="10">
        <v>70</v>
      </c>
      <c r="K9" s="38">
        <f t="shared" si="0"/>
        <v>28.571428571428569</v>
      </c>
      <c r="L9" s="10"/>
      <c r="M9" s="18" t="s">
        <v>304</v>
      </c>
    </row>
    <row r="10" spans="1:26" ht="15.75" customHeight="1">
      <c r="A10" s="5">
        <v>3</v>
      </c>
      <c r="B10" s="5">
        <v>75</v>
      </c>
      <c r="C10" s="10" t="s">
        <v>306</v>
      </c>
      <c r="D10" s="10" t="s">
        <v>275</v>
      </c>
      <c r="E10" s="10" t="s">
        <v>307</v>
      </c>
      <c r="F10" s="10" t="s">
        <v>66</v>
      </c>
      <c r="G10" s="10" t="s">
        <v>228</v>
      </c>
      <c r="H10" s="10">
        <v>7</v>
      </c>
      <c r="I10" s="10">
        <v>15</v>
      </c>
      <c r="J10" s="10">
        <v>70</v>
      </c>
      <c r="K10" s="38">
        <f t="shared" si="0"/>
        <v>21.428571428571427</v>
      </c>
      <c r="L10" s="10"/>
      <c r="M10" s="18" t="s">
        <v>304</v>
      </c>
      <c r="N10" s="43"/>
    </row>
    <row r="11" spans="1:26" ht="15.75" customHeight="1">
      <c r="A11" s="5">
        <v>4</v>
      </c>
      <c r="B11" s="5">
        <v>71</v>
      </c>
      <c r="C11" s="10" t="s">
        <v>308</v>
      </c>
      <c r="D11" s="10" t="s">
        <v>309</v>
      </c>
      <c r="E11" s="10" t="s">
        <v>60</v>
      </c>
      <c r="F11" s="10" t="s">
        <v>28</v>
      </c>
      <c r="G11" s="10" t="s">
        <v>29</v>
      </c>
      <c r="H11" s="10">
        <v>7</v>
      </c>
      <c r="I11" s="10">
        <v>28</v>
      </c>
      <c r="J11" s="10">
        <v>70</v>
      </c>
      <c r="K11" s="38">
        <f t="shared" si="0"/>
        <v>40</v>
      </c>
      <c r="L11" s="10" t="s">
        <v>166</v>
      </c>
      <c r="M11" s="18" t="s">
        <v>310</v>
      </c>
    </row>
    <row r="12" spans="1:26" ht="15.75" customHeight="1">
      <c r="A12" s="5">
        <v>5</v>
      </c>
      <c r="B12" s="27">
        <v>72</v>
      </c>
      <c r="C12" s="10" t="s">
        <v>311</v>
      </c>
      <c r="D12" s="10" t="s">
        <v>232</v>
      </c>
      <c r="E12" s="10" t="s">
        <v>90</v>
      </c>
      <c r="F12" s="13" t="s">
        <v>38</v>
      </c>
      <c r="G12" s="10">
        <v>7</v>
      </c>
      <c r="H12" s="10">
        <v>7</v>
      </c>
      <c r="I12" s="10">
        <v>27.5</v>
      </c>
      <c r="J12" s="10">
        <v>70</v>
      </c>
      <c r="K12" s="38">
        <f t="shared" si="0"/>
        <v>39.285714285714285</v>
      </c>
      <c r="L12" s="10" t="s">
        <v>166</v>
      </c>
      <c r="M12" s="13" t="s">
        <v>312</v>
      </c>
    </row>
    <row r="13" spans="1:26" ht="15.75" customHeight="1">
      <c r="A13" s="5">
        <v>6</v>
      </c>
      <c r="B13" s="5">
        <v>76</v>
      </c>
      <c r="C13" s="10" t="s">
        <v>313</v>
      </c>
      <c r="D13" s="10" t="s">
        <v>56</v>
      </c>
      <c r="E13" s="10" t="s">
        <v>248</v>
      </c>
      <c r="F13" s="28" t="s">
        <v>48</v>
      </c>
      <c r="G13" s="10" t="s">
        <v>243</v>
      </c>
      <c r="H13" s="10">
        <v>7</v>
      </c>
      <c r="I13" s="10">
        <v>23.5</v>
      </c>
      <c r="J13" s="10">
        <v>70</v>
      </c>
      <c r="K13" s="38">
        <f t="shared" si="0"/>
        <v>33.571428571428569</v>
      </c>
      <c r="L13" s="10"/>
      <c r="M13" s="18" t="s">
        <v>314</v>
      </c>
    </row>
    <row r="14" spans="1:26" ht="15.75" customHeight="1">
      <c r="A14" s="5"/>
      <c r="B14" s="5"/>
      <c r="C14" s="10"/>
      <c r="D14" s="10"/>
      <c r="E14" s="10"/>
      <c r="F14" s="28"/>
      <c r="G14" s="10"/>
      <c r="H14" s="10"/>
      <c r="I14" s="10"/>
      <c r="J14" s="10"/>
      <c r="K14" s="10"/>
      <c r="L14" s="10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">
        <v>1</v>
      </c>
      <c r="B15" s="5">
        <v>82</v>
      </c>
      <c r="C15" s="10" t="s">
        <v>216</v>
      </c>
      <c r="D15" s="10" t="s">
        <v>129</v>
      </c>
      <c r="E15" s="10" t="s">
        <v>315</v>
      </c>
      <c r="F15" s="10" t="s">
        <v>19</v>
      </c>
      <c r="G15" s="10" t="s">
        <v>316</v>
      </c>
      <c r="H15" s="10">
        <v>8</v>
      </c>
      <c r="I15" s="10">
        <v>35</v>
      </c>
      <c r="J15" s="10">
        <v>70</v>
      </c>
      <c r="K15" s="38">
        <f t="shared" ref="K15:K20" si="1">I15/J15*100</f>
        <v>50</v>
      </c>
      <c r="L15" s="10" t="s">
        <v>166</v>
      </c>
      <c r="M15" s="18" t="s">
        <v>304</v>
      </c>
    </row>
    <row r="16" spans="1:26" ht="15.75" customHeight="1">
      <c r="A16" s="5">
        <v>2</v>
      </c>
      <c r="B16" s="5">
        <v>85</v>
      </c>
      <c r="C16" s="10" t="s">
        <v>317</v>
      </c>
      <c r="D16" s="10" t="s">
        <v>197</v>
      </c>
      <c r="E16" s="10" t="s">
        <v>90</v>
      </c>
      <c r="F16" s="10" t="s">
        <v>28</v>
      </c>
      <c r="G16" s="10" t="s">
        <v>318</v>
      </c>
      <c r="H16" s="10">
        <v>8</v>
      </c>
      <c r="I16" s="10">
        <v>25</v>
      </c>
      <c r="J16" s="10">
        <v>70</v>
      </c>
      <c r="K16" s="38">
        <f t="shared" si="1"/>
        <v>35.714285714285715</v>
      </c>
      <c r="L16" s="10"/>
      <c r="M16" s="18" t="s">
        <v>310</v>
      </c>
    </row>
    <row r="17" spans="1:26" ht="15.75" customHeight="1">
      <c r="A17" s="5">
        <v>3</v>
      </c>
      <c r="B17" s="27">
        <v>84</v>
      </c>
      <c r="C17" s="10" t="s">
        <v>319</v>
      </c>
      <c r="D17" s="10" t="s">
        <v>320</v>
      </c>
      <c r="E17" s="10" t="s">
        <v>54</v>
      </c>
      <c r="F17" s="13" t="s">
        <v>38</v>
      </c>
      <c r="G17" s="10">
        <v>8</v>
      </c>
      <c r="H17" s="10">
        <v>8</v>
      </c>
      <c r="I17" s="10">
        <v>30.5</v>
      </c>
      <c r="J17" s="10">
        <v>70</v>
      </c>
      <c r="K17" s="38">
        <f t="shared" si="1"/>
        <v>43.571428571428569</v>
      </c>
      <c r="L17" s="10" t="s">
        <v>166</v>
      </c>
      <c r="M17" s="13" t="s">
        <v>312</v>
      </c>
    </row>
    <row r="18" spans="1:26" ht="15.75" customHeight="1">
      <c r="A18" s="5">
        <v>4</v>
      </c>
      <c r="B18" s="27">
        <v>81</v>
      </c>
      <c r="C18" s="12" t="s">
        <v>72</v>
      </c>
      <c r="D18" s="12" t="s">
        <v>73</v>
      </c>
      <c r="E18" s="12" t="s">
        <v>27</v>
      </c>
      <c r="F18" s="12" t="s">
        <v>38</v>
      </c>
      <c r="G18" s="12">
        <v>8</v>
      </c>
      <c r="H18" s="31">
        <v>8</v>
      </c>
      <c r="I18" s="31">
        <v>35.5</v>
      </c>
      <c r="J18" s="10">
        <v>70</v>
      </c>
      <c r="K18" s="38">
        <f t="shared" si="1"/>
        <v>50.714285714285708</v>
      </c>
      <c r="L18" s="31" t="s">
        <v>172</v>
      </c>
      <c r="M18" s="12" t="s">
        <v>312</v>
      </c>
    </row>
    <row r="19" spans="1:26" ht="15.75" customHeight="1">
      <c r="A19" s="5">
        <v>5</v>
      </c>
      <c r="B19" s="5">
        <v>83</v>
      </c>
      <c r="C19" s="10" t="s">
        <v>321</v>
      </c>
      <c r="D19" s="10" t="s">
        <v>97</v>
      </c>
      <c r="E19" s="10" t="s">
        <v>322</v>
      </c>
      <c r="F19" s="11" t="s">
        <v>48</v>
      </c>
      <c r="G19" s="10" t="s">
        <v>55</v>
      </c>
      <c r="H19" s="10">
        <v>8</v>
      </c>
      <c r="I19" s="10">
        <v>22</v>
      </c>
      <c r="J19" s="10">
        <v>70</v>
      </c>
      <c r="K19" s="38">
        <f t="shared" si="1"/>
        <v>31.428571428571427</v>
      </c>
      <c r="L19" s="10"/>
      <c r="M19" s="18" t="s">
        <v>323</v>
      </c>
    </row>
    <row r="20" spans="1:26" ht="15.75" customHeight="1">
      <c r="A20" s="5">
        <v>6</v>
      </c>
      <c r="B20" s="5">
        <v>86</v>
      </c>
      <c r="C20" s="15" t="s">
        <v>324</v>
      </c>
      <c r="D20" s="15" t="s">
        <v>181</v>
      </c>
      <c r="E20" s="15" t="s">
        <v>248</v>
      </c>
      <c r="F20" s="14" t="s">
        <v>48</v>
      </c>
      <c r="G20" s="15" t="s">
        <v>176</v>
      </c>
      <c r="H20" s="15">
        <v>8</v>
      </c>
      <c r="I20" s="15">
        <v>23.5</v>
      </c>
      <c r="J20" s="10">
        <v>70</v>
      </c>
      <c r="K20" s="38">
        <f t="shared" si="1"/>
        <v>33.571428571428569</v>
      </c>
      <c r="L20" s="15"/>
      <c r="M20" s="21" t="s">
        <v>314</v>
      </c>
    </row>
    <row r="21" spans="1:26" ht="15.75" customHeight="1">
      <c r="A21" s="5"/>
      <c r="B21" s="5"/>
      <c r="C21" s="15"/>
      <c r="D21" s="15"/>
      <c r="E21" s="15"/>
      <c r="F21" s="14"/>
      <c r="G21" s="15"/>
      <c r="H21" s="15"/>
      <c r="I21" s="15"/>
      <c r="J21" s="15"/>
      <c r="K21" s="15"/>
      <c r="L21" s="15"/>
      <c r="M21" s="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">
        <v>1</v>
      </c>
      <c r="B22" s="5">
        <v>93</v>
      </c>
      <c r="C22" s="10" t="s">
        <v>325</v>
      </c>
      <c r="D22" s="10" t="s">
        <v>326</v>
      </c>
      <c r="E22" s="10" t="s">
        <v>90</v>
      </c>
      <c r="F22" s="10" t="s">
        <v>224</v>
      </c>
      <c r="G22" s="10" t="s">
        <v>183</v>
      </c>
      <c r="H22" s="10">
        <v>9</v>
      </c>
      <c r="I22" s="10">
        <v>15</v>
      </c>
      <c r="J22" s="10">
        <v>70</v>
      </c>
      <c r="K22" s="38">
        <f t="shared" ref="K22:K29" si="2">I22/J22*100</f>
        <v>21.428571428571427</v>
      </c>
      <c r="L22" s="10"/>
      <c r="M22" s="30" t="s">
        <v>327</v>
      </c>
    </row>
    <row r="23" spans="1:26" ht="15.75" customHeight="1">
      <c r="A23" s="5">
        <v>2</v>
      </c>
      <c r="B23" s="5">
        <v>92</v>
      </c>
      <c r="C23" s="10" t="s">
        <v>328</v>
      </c>
      <c r="D23" s="10" t="s">
        <v>329</v>
      </c>
      <c r="E23" s="10" t="s">
        <v>198</v>
      </c>
      <c r="F23" s="10" t="s">
        <v>62</v>
      </c>
      <c r="G23" s="10" t="s">
        <v>186</v>
      </c>
      <c r="H23" s="10">
        <v>9</v>
      </c>
      <c r="I23" s="10">
        <v>16.5</v>
      </c>
      <c r="J23" s="10">
        <v>70</v>
      </c>
      <c r="K23" s="38">
        <f t="shared" si="2"/>
        <v>23.571428571428569</v>
      </c>
      <c r="L23" s="10"/>
      <c r="M23" s="30" t="s">
        <v>327</v>
      </c>
    </row>
    <row r="24" spans="1:26" ht="15.75" customHeight="1">
      <c r="A24" s="5">
        <v>3</v>
      </c>
      <c r="B24" s="5">
        <v>96</v>
      </c>
      <c r="C24" s="10" t="s">
        <v>330</v>
      </c>
      <c r="D24" s="10" t="s">
        <v>257</v>
      </c>
      <c r="E24" s="10" t="s">
        <v>60</v>
      </c>
      <c r="F24" s="10" t="s">
        <v>19</v>
      </c>
      <c r="G24" s="10" t="s">
        <v>267</v>
      </c>
      <c r="H24" s="10">
        <v>9</v>
      </c>
      <c r="I24" s="10">
        <v>17</v>
      </c>
      <c r="J24" s="10">
        <v>70</v>
      </c>
      <c r="K24" s="38">
        <f t="shared" si="2"/>
        <v>24.285714285714285</v>
      </c>
      <c r="L24" s="10"/>
      <c r="M24" s="18" t="s">
        <v>331</v>
      </c>
    </row>
    <row r="25" spans="1:26" ht="15.75" customHeight="1">
      <c r="A25" s="5">
        <v>4</v>
      </c>
      <c r="B25" s="5">
        <v>97</v>
      </c>
      <c r="C25" s="10" t="s">
        <v>332</v>
      </c>
      <c r="D25" s="10" t="s">
        <v>333</v>
      </c>
      <c r="E25" s="10" t="s">
        <v>334</v>
      </c>
      <c r="F25" s="10" t="s">
        <v>28</v>
      </c>
      <c r="G25" s="10" t="s">
        <v>148</v>
      </c>
      <c r="H25" s="10">
        <v>9</v>
      </c>
      <c r="I25" s="10">
        <v>20.5</v>
      </c>
      <c r="J25" s="10">
        <v>70</v>
      </c>
      <c r="K25" s="38">
        <f t="shared" si="2"/>
        <v>29.285714285714288</v>
      </c>
      <c r="L25" s="10"/>
      <c r="M25" s="18" t="s">
        <v>310</v>
      </c>
    </row>
    <row r="26" spans="1:26" ht="15.75" customHeight="1">
      <c r="A26" s="5">
        <v>5</v>
      </c>
      <c r="B26" s="27">
        <v>98</v>
      </c>
      <c r="C26" s="12" t="s">
        <v>86</v>
      </c>
      <c r="D26" s="12" t="s">
        <v>42</v>
      </c>
      <c r="E26" s="12" t="s">
        <v>54</v>
      </c>
      <c r="F26" s="12" t="s">
        <v>38</v>
      </c>
      <c r="G26" s="12">
        <v>9</v>
      </c>
      <c r="H26" s="31">
        <v>9</v>
      </c>
      <c r="I26" s="31">
        <v>35</v>
      </c>
      <c r="J26" s="10">
        <v>70</v>
      </c>
      <c r="K26" s="38">
        <f t="shared" si="2"/>
        <v>50</v>
      </c>
      <c r="L26" s="31" t="s">
        <v>166</v>
      </c>
      <c r="M26" s="12" t="s">
        <v>312</v>
      </c>
    </row>
    <row r="27" spans="1:26" ht="15.75" customHeight="1">
      <c r="A27" s="5">
        <v>6</v>
      </c>
      <c r="B27" s="27">
        <v>91</v>
      </c>
      <c r="C27" s="10" t="s">
        <v>194</v>
      </c>
      <c r="D27" s="10" t="s">
        <v>195</v>
      </c>
      <c r="E27" s="10" t="s">
        <v>90</v>
      </c>
      <c r="F27" s="13" t="s">
        <v>38</v>
      </c>
      <c r="G27" s="10" t="s">
        <v>186</v>
      </c>
      <c r="H27" s="10">
        <v>9</v>
      </c>
      <c r="I27" s="10">
        <v>20.5</v>
      </c>
      <c r="J27" s="10">
        <v>70</v>
      </c>
      <c r="K27" s="38">
        <f t="shared" si="2"/>
        <v>29.285714285714288</v>
      </c>
      <c r="L27" s="10"/>
      <c r="M27" s="13" t="s">
        <v>312</v>
      </c>
    </row>
    <row r="28" spans="1:26" ht="15.75" customHeight="1">
      <c r="A28" s="5">
        <v>7</v>
      </c>
      <c r="B28" s="33">
        <v>95</v>
      </c>
      <c r="C28" s="14" t="s">
        <v>335</v>
      </c>
      <c r="D28" s="14" t="s">
        <v>77</v>
      </c>
      <c r="E28" s="14" t="s">
        <v>27</v>
      </c>
      <c r="F28" s="14" t="s">
        <v>48</v>
      </c>
      <c r="G28" s="14" t="s">
        <v>71</v>
      </c>
      <c r="H28" s="14">
        <v>9</v>
      </c>
      <c r="I28" s="14">
        <v>36</v>
      </c>
      <c r="J28" s="10">
        <v>70</v>
      </c>
      <c r="K28" s="38">
        <f t="shared" si="2"/>
        <v>51.428571428571423</v>
      </c>
      <c r="L28" s="14" t="s">
        <v>172</v>
      </c>
      <c r="M28" s="21" t="s">
        <v>323</v>
      </c>
    </row>
    <row r="29" spans="1:26" ht="15.75" customHeight="1">
      <c r="A29" s="5">
        <v>8</v>
      </c>
      <c r="B29" s="33">
        <v>94</v>
      </c>
      <c r="C29" s="11" t="s">
        <v>336</v>
      </c>
      <c r="D29" s="11" t="s">
        <v>197</v>
      </c>
      <c r="E29" s="11" t="s">
        <v>198</v>
      </c>
      <c r="F29" s="11" t="s">
        <v>48</v>
      </c>
      <c r="G29" s="11" t="s">
        <v>148</v>
      </c>
      <c r="H29" s="11">
        <v>9</v>
      </c>
      <c r="I29" s="11">
        <v>24</v>
      </c>
      <c r="J29" s="10">
        <v>70</v>
      </c>
      <c r="K29" s="38">
        <f t="shared" si="2"/>
        <v>34.285714285714285</v>
      </c>
      <c r="L29" s="11"/>
      <c r="M29" s="18" t="s">
        <v>323</v>
      </c>
    </row>
    <row r="30" spans="1:26" ht="15.75" customHeight="1">
      <c r="A30" s="5"/>
      <c r="B30" s="3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5">
        <v>1</v>
      </c>
      <c r="B31" s="33">
        <v>104</v>
      </c>
      <c r="C31" s="10" t="s">
        <v>337</v>
      </c>
      <c r="D31" s="10" t="s">
        <v>338</v>
      </c>
      <c r="E31" s="10" t="s">
        <v>143</v>
      </c>
      <c r="F31" s="10" t="s">
        <v>117</v>
      </c>
      <c r="G31" s="10">
        <v>10</v>
      </c>
      <c r="H31" s="10">
        <v>10</v>
      </c>
      <c r="I31" s="10">
        <v>17</v>
      </c>
      <c r="J31" s="10">
        <v>70</v>
      </c>
      <c r="K31" s="38">
        <f t="shared" ref="K31:K38" si="3">I31/J31*100</f>
        <v>24.285714285714285</v>
      </c>
      <c r="L31" s="10"/>
      <c r="M31" s="30" t="s">
        <v>163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5">
        <v>2</v>
      </c>
      <c r="B32" s="5">
        <v>101</v>
      </c>
      <c r="C32" s="10" t="s">
        <v>280</v>
      </c>
      <c r="D32" s="10" t="s">
        <v>212</v>
      </c>
      <c r="E32" s="10" t="s">
        <v>175</v>
      </c>
      <c r="F32" s="10" t="s">
        <v>224</v>
      </c>
      <c r="G32" s="10">
        <v>10</v>
      </c>
      <c r="H32" s="10">
        <v>10</v>
      </c>
      <c r="I32" s="10">
        <v>36</v>
      </c>
      <c r="J32" s="10">
        <v>70</v>
      </c>
      <c r="K32" s="38">
        <f t="shared" si="3"/>
        <v>51.428571428571423</v>
      </c>
      <c r="L32" s="10" t="s">
        <v>172</v>
      </c>
      <c r="M32" s="18" t="s">
        <v>327</v>
      </c>
    </row>
    <row r="33" spans="1:26" ht="15.75" customHeight="1">
      <c r="A33" s="5">
        <v>3</v>
      </c>
      <c r="B33" s="5">
        <v>102</v>
      </c>
      <c r="C33" s="10" t="s">
        <v>339</v>
      </c>
      <c r="D33" s="10" t="s">
        <v>340</v>
      </c>
      <c r="E33" s="10" t="s">
        <v>74</v>
      </c>
      <c r="F33" s="10" t="s">
        <v>19</v>
      </c>
      <c r="G33" s="10" t="s">
        <v>205</v>
      </c>
      <c r="H33" s="10">
        <v>10</v>
      </c>
      <c r="I33" s="10">
        <v>24</v>
      </c>
      <c r="J33" s="10">
        <v>70</v>
      </c>
      <c r="K33" s="38">
        <f t="shared" si="3"/>
        <v>34.285714285714285</v>
      </c>
      <c r="L33" s="10"/>
      <c r="M33" s="18" t="s">
        <v>331</v>
      </c>
    </row>
    <row r="34" spans="1:26" ht="15.75" customHeight="1">
      <c r="A34" s="5">
        <v>4</v>
      </c>
      <c r="B34" s="5">
        <v>108</v>
      </c>
      <c r="C34" s="10" t="s">
        <v>341</v>
      </c>
      <c r="D34" s="10" t="s">
        <v>212</v>
      </c>
      <c r="E34" s="10" t="s">
        <v>51</v>
      </c>
      <c r="F34" s="10" t="s">
        <v>28</v>
      </c>
      <c r="G34" s="10" t="s">
        <v>81</v>
      </c>
      <c r="H34" s="10">
        <v>10</v>
      </c>
      <c r="I34" s="10">
        <v>22.5</v>
      </c>
      <c r="J34" s="10">
        <v>70</v>
      </c>
      <c r="K34" s="38">
        <f t="shared" si="3"/>
        <v>32.142857142857146</v>
      </c>
      <c r="L34" s="10"/>
      <c r="M34" s="18" t="s">
        <v>310</v>
      </c>
    </row>
    <row r="35" spans="1:26" ht="15.75" customHeight="1">
      <c r="A35" s="5">
        <v>5</v>
      </c>
      <c r="B35" s="5">
        <v>107</v>
      </c>
      <c r="C35" s="12" t="s">
        <v>342</v>
      </c>
      <c r="D35" s="12" t="s">
        <v>50</v>
      </c>
      <c r="E35" s="12" t="s">
        <v>51</v>
      </c>
      <c r="F35" s="12" t="s">
        <v>38</v>
      </c>
      <c r="G35" s="12">
        <v>10</v>
      </c>
      <c r="H35" s="31">
        <v>10</v>
      </c>
      <c r="I35" s="31">
        <v>23.5</v>
      </c>
      <c r="J35" s="10">
        <v>70</v>
      </c>
      <c r="K35" s="38">
        <f t="shared" si="3"/>
        <v>33.571428571428569</v>
      </c>
      <c r="L35" s="31"/>
      <c r="M35" s="12" t="s">
        <v>312</v>
      </c>
    </row>
    <row r="36" spans="1:26" ht="15.75" customHeight="1">
      <c r="A36" s="5">
        <v>6</v>
      </c>
      <c r="B36" s="5">
        <v>103</v>
      </c>
      <c r="C36" s="10" t="s">
        <v>343</v>
      </c>
      <c r="D36" s="10" t="s">
        <v>208</v>
      </c>
      <c r="E36" s="10" t="s">
        <v>60</v>
      </c>
      <c r="F36" s="13" t="s">
        <v>38</v>
      </c>
      <c r="G36" s="10">
        <v>10</v>
      </c>
      <c r="H36" s="10">
        <v>10</v>
      </c>
      <c r="I36" s="10">
        <v>30.5</v>
      </c>
      <c r="J36" s="10">
        <v>70</v>
      </c>
      <c r="K36" s="38">
        <f t="shared" si="3"/>
        <v>43.571428571428569</v>
      </c>
      <c r="L36" s="10" t="s">
        <v>166</v>
      </c>
      <c r="M36" s="13" t="s">
        <v>312</v>
      </c>
    </row>
    <row r="37" spans="1:26" ht="15.75" customHeight="1">
      <c r="A37" s="5">
        <v>7</v>
      </c>
      <c r="B37" s="33">
        <v>105</v>
      </c>
      <c r="C37" s="11" t="s">
        <v>91</v>
      </c>
      <c r="D37" s="11" t="s">
        <v>257</v>
      </c>
      <c r="E37" s="11" t="s">
        <v>74</v>
      </c>
      <c r="F37" s="11" t="s">
        <v>48</v>
      </c>
      <c r="G37" s="11" t="s">
        <v>81</v>
      </c>
      <c r="H37" s="11">
        <v>10</v>
      </c>
      <c r="I37" s="11">
        <v>27</v>
      </c>
      <c r="J37" s="10">
        <v>70</v>
      </c>
      <c r="K37" s="38">
        <f t="shared" si="3"/>
        <v>38.571428571428577</v>
      </c>
      <c r="L37" s="11"/>
      <c r="M37" s="18" t="s">
        <v>314</v>
      </c>
    </row>
    <row r="38" spans="1:26" ht="15.75" customHeight="1">
      <c r="A38" s="5">
        <v>8</v>
      </c>
      <c r="B38" s="33">
        <v>106</v>
      </c>
      <c r="C38" s="11" t="s">
        <v>344</v>
      </c>
      <c r="D38" s="11" t="s">
        <v>169</v>
      </c>
      <c r="E38" s="11" t="s">
        <v>334</v>
      </c>
      <c r="F38" s="11" t="s">
        <v>48</v>
      </c>
      <c r="G38" s="11" t="s">
        <v>81</v>
      </c>
      <c r="H38" s="11">
        <v>10</v>
      </c>
      <c r="I38" s="11">
        <v>30</v>
      </c>
      <c r="J38" s="10">
        <v>70</v>
      </c>
      <c r="K38" s="38">
        <f t="shared" si="3"/>
        <v>42.857142857142854</v>
      </c>
      <c r="L38" s="11" t="s">
        <v>166</v>
      </c>
      <c r="M38" s="18" t="s">
        <v>314</v>
      </c>
    </row>
    <row r="39" spans="1:26" ht="15.75" customHeight="1">
      <c r="A39" s="27"/>
      <c r="B39" s="3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7">
        <v>1</v>
      </c>
      <c r="B40" s="5">
        <v>112</v>
      </c>
      <c r="C40" s="10" t="s">
        <v>345</v>
      </c>
      <c r="D40" s="10" t="s">
        <v>346</v>
      </c>
      <c r="E40" s="10" t="s">
        <v>248</v>
      </c>
      <c r="F40" s="10" t="s">
        <v>117</v>
      </c>
      <c r="G40" s="10">
        <v>11</v>
      </c>
      <c r="H40" s="10">
        <v>11</v>
      </c>
      <c r="I40" s="10">
        <v>12</v>
      </c>
      <c r="J40" s="10">
        <v>70</v>
      </c>
      <c r="K40" s="38">
        <f>I40/J40*100</f>
        <v>17.142857142857142</v>
      </c>
      <c r="L40" s="10"/>
      <c r="M40" s="18" t="s">
        <v>163</v>
      </c>
    </row>
    <row r="41" spans="1:26" ht="15.75" customHeight="1">
      <c r="A41" s="44">
        <v>2</v>
      </c>
      <c r="B41" s="44"/>
      <c r="C41" s="45" t="s">
        <v>347</v>
      </c>
      <c r="D41" s="45" t="s">
        <v>329</v>
      </c>
      <c r="E41" s="45" t="s">
        <v>101</v>
      </c>
      <c r="F41" s="45" t="s">
        <v>62</v>
      </c>
      <c r="G41" s="45">
        <v>11</v>
      </c>
      <c r="H41" s="45">
        <v>11</v>
      </c>
      <c r="I41" s="45"/>
      <c r="J41" s="45"/>
      <c r="K41" s="46"/>
      <c r="L41" s="45"/>
      <c r="M41" s="47" t="s">
        <v>327</v>
      </c>
    </row>
    <row r="42" spans="1:26" ht="15.75" customHeight="1">
      <c r="A42" s="5">
        <v>3</v>
      </c>
      <c r="B42" s="5">
        <v>115</v>
      </c>
      <c r="C42" s="10" t="s">
        <v>348</v>
      </c>
      <c r="D42" s="10" t="s">
        <v>237</v>
      </c>
      <c r="E42" s="10" t="s">
        <v>83</v>
      </c>
      <c r="F42" s="10" t="s">
        <v>19</v>
      </c>
      <c r="G42" s="10" t="s">
        <v>349</v>
      </c>
      <c r="H42" s="10">
        <v>11</v>
      </c>
      <c r="I42" s="10">
        <v>11</v>
      </c>
      <c r="J42" s="10">
        <v>70</v>
      </c>
      <c r="K42" s="38">
        <f t="shared" ref="K42:K45" si="4">I42/J42*100</f>
        <v>15.714285714285714</v>
      </c>
      <c r="L42" s="10"/>
      <c r="M42" s="18" t="s">
        <v>331</v>
      </c>
    </row>
    <row r="43" spans="1:26" ht="15.75" customHeight="1">
      <c r="A43" s="27">
        <v>4</v>
      </c>
      <c r="B43" s="5">
        <v>114</v>
      </c>
      <c r="C43" s="10" t="s">
        <v>350</v>
      </c>
      <c r="D43" s="10" t="s">
        <v>179</v>
      </c>
      <c r="E43" s="10" t="s">
        <v>291</v>
      </c>
      <c r="F43" s="10" t="s">
        <v>28</v>
      </c>
      <c r="G43" s="10" t="s">
        <v>102</v>
      </c>
      <c r="H43" s="10">
        <v>11</v>
      </c>
      <c r="I43" s="10">
        <v>20</v>
      </c>
      <c r="J43" s="10">
        <v>70</v>
      </c>
      <c r="K43" s="38">
        <f t="shared" si="4"/>
        <v>28.571428571428569</v>
      </c>
      <c r="L43" s="10"/>
      <c r="M43" s="18" t="s">
        <v>310</v>
      </c>
    </row>
    <row r="44" spans="1:26" ht="15.75" customHeight="1">
      <c r="A44" s="5">
        <v>5</v>
      </c>
      <c r="B44" s="5">
        <v>113</v>
      </c>
      <c r="C44" s="10" t="s">
        <v>351</v>
      </c>
      <c r="D44" s="10" t="s">
        <v>100</v>
      </c>
      <c r="E44" s="10" t="s">
        <v>90</v>
      </c>
      <c r="F44" s="13" t="s">
        <v>38</v>
      </c>
      <c r="G44" s="10">
        <v>11</v>
      </c>
      <c r="H44" s="10">
        <v>11</v>
      </c>
      <c r="I44" s="10">
        <v>20</v>
      </c>
      <c r="J44" s="10">
        <v>70</v>
      </c>
      <c r="K44" s="38">
        <f t="shared" si="4"/>
        <v>28.571428571428569</v>
      </c>
      <c r="L44" s="10"/>
      <c r="M44" s="13" t="s">
        <v>312</v>
      </c>
    </row>
    <row r="45" spans="1:26" ht="15.75" customHeight="1">
      <c r="A45" s="5">
        <v>6</v>
      </c>
      <c r="B45" s="33">
        <v>111</v>
      </c>
      <c r="C45" s="11" t="s">
        <v>352</v>
      </c>
      <c r="D45" s="11" t="s">
        <v>97</v>
      </c>
      <c r="E45" s="11" t="s">
        <v>353</v>
      </c>
      <c r="F45" s="11" t="s">
        <v>48</v>
      </c>
      <c r="G45" s="11" t="s">
        <v>102</v>
      </c>
      <c r="H45" s="11">
        <v>11</v>
      </c>
      <c r="I45" s="11">
        <v>15</v>
      </c>
      <c r="J45" s="10">
        <v>70</v>
      </c>
      <c r="K45" s="38">
        <f t="shared" si="4"/>
        <v>21.428571428571427</v>
      </c>
      <c r="L45" s="11"/>
      <c r="M45" s="18" t="s">
        <v>323</v>
      </c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I77" s="1"/>
      <c r="J77" s="1"/>
      <c r="K77" s="1"/>
      <c r="L77" s="1"/>
    </row>
    <row r="78" spans="1:12" ht="15.75" customHeight="1">
      <c r="I78" s="1"/>
      <c r="J78" s="1"/>
      <c r="K78" s="1"/>
      <c r="L78" s="1"/>
    </row>
    <row r="79" spans="1:12" ht="15.75" customHeight="1">
      <c r="I79" s="1"/>
      <c r="J79" s="1"/>
      <c r="K79" s="1"/>
      <c r="L79" s="1"/>
    </row>
    <row r="80" spans="1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5">
    <mergeCell ref="A1:M1"/>
    <mergeCell ref="A3:M3"/>
    <mergeCell ref="A4:M4"/>
    <mergeCell ref="A5:C5"/>
    <mergeCell ref="A6:F6"/>
  </mergeCells>
  <printOptions horizontalCentered="1"/>
  <pageMargins left="0.25" right="0.25" top="0.75" bottom="0.75" header="0" footer="0"/>
  <pageSetup paperSize="9" scale="7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5.28515625" customWidth="1"/>
    <col min="2" max="2" width="7.85546875" customWidth="1"/>
    <col min="3" max="3" width="13.42578125" customWidth="1"/>
    <col min="4" max="4" width="12.140625" customWidth="1"/>
    <col min="5" max="5" width="16.140625" customWidth="1"/>
    <col min="6" max="6" width="28.7109375" customWidth="1"/>
    <col min="7" max="7" width="10" customWidth="1"/>
    <col min="8" max="8" width="9" customWidth="1"/>
    <col min="9" max="9" width="13.28515625" customWidth="1"/>
    <col min="10" max="10" width="15" customWidth="1"/>
    <col min="11" max="11" width="8" customWidth="1"/>
    <col min="12" max="12" width="11.5703125" customWidth="1"/>
    <col min="13" max="13" width="36.4257812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354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31" t="s">
        <v>355</v>
      </c>
      <c r="B5" s="426"/>
      <c r="C5" s="426"/>
      <c r="D5" s="426"/>
      <c r="E5" s="426"/>
      <c r="F5" s="3"/>
      <c r="G5" s="3"/>
      <c r="H5" s="3"/>
      <c r="I5" s="3"/>
      <c r="J5" s="3"/>
      <c r="K5" s="3"/>
      <c r="L5" s="3"/>
    </row>
    <row r="6" spans="1:26" ht="15.75" customHeight="1">
      <c r="A6" s="424" t="s">
        <v>221</v>
      </c>
      <c r="B6" s="430"/>
      <c r="C6" s="430"/>
      <c r="D6" s="430"/>
      <c r="E6" s="430"/>
      <c r="F6" s="430"/>
      <c r="G6" s="3"/>
      <c r="H6" s="3"/>
      <c r="I6" s="3"/>
      <c r="J6" s="3"/>
      <c r="K6" s="3"/>
      <c r="L6" s="3"/>
    </row>
    <row r="7" spans="1:26" ht="58.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356</v>
      </c>
      <c r="L7" s="4" t="s">
        <v>15</v>
      </c>
      <c r="M7" s="4" t="s">
        <v>16</v>
      </c>
    </row>
    <row r="8" spans="1:26" ht="15.75" customHeight="1">
      <c r="A8" s="5">
        <v>1</v>
      </c>
      <c r="B8" s="5">
        <v>74</v>
      </c>
      <c r="C8" s="9" t="s">
        <v>332</v>
      </c>
      <c r="D8" s="9" t="s">
        <v>169</v>
      </c>
      <c r="E8" s="9" t="s">
        <v>248</v>
      </c>
      <c r="F8" s="9" t="s">
        <v>182</v>
      </c>
      <c r="G8" s="9">
        <v>7</v>
      </c>
      <c r="H8" s="9">
        <v>7</v>
      </c>
      <c r="I8" s="9">
        <v>16.5</v>
      </c>
      <c r="J8" s="9">
        <v>32.5</v>
      </c>
      <c r="K8" s="38">
        <f t="shared" ref="K8:K14" si="0">I8/J8*100</f>
        <v>50.769230769230766</v>
      </c>
      <c r="L8" s="9" t="s">
        <v>166</v>
      </c>
      <c r="M8" s="18" t="s">
        <v>163</v>
      </c>
    </row>
    <row r="9" spans="1:26" ht="15.75" customHeight="1">
      <c r="A9" s="5">
        <v>2</v>
      </c>
      <c r="B9" s="5">
        <v>71</v>
      </c>
      <c r="C9" s="10" t="s">
        <v>357</v>
      </c>
      <c r="D9" s="10" t="s">
        <v>326</v>
      </c>
      <c r="E9" s="10" t="s">
        <v>22</v>
      </c>
      <c r="F9" s="10" t="s">
        <v>19</v>
      </c>
      <c r="G9" s="10" t="s">
        <v>358</v>
      </c>
      <c r="H9" s="10">
        <v>7</v>
      </c>
      <c r="I9" s="10">
        <v>7.5</v>
      </c>
      <c r="J9" s="9">
        <v>32.5</v>
      </c>
      <c r="K9" s="38">
        <f t="shared" si="0"/>
        <v>23.076923076923077</v>
      </c>
      <c r="L9" s="10"/>
      <c r="M9" s="18" t="s">
        <v>331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">
        <v>3</v>
      </c>
      <c r="B10" s="5">
        <v>75</v>
      </c>
      <c r="C10" s="10" t="s">
        <v>359</v>
      </c>
      <c r="D10" s="10" t="s">
        <v>50</v>
      </c>
      <c r="E10" s="10" t="s">
        <v>51</v>
      </c>
      <c r="F10" s="10" t="s">
        <v>23</v>
      </c>
      <c r="G10" s="10" t="s">
        <v>24</v>
      </c>
      <c r="H10" s="10">
        <v>7</v>
      </c>
      <c r="I10" s="10">
        <v>10</v>
      </c>
      <c r="J10" s="9">
        <v>32.5</v>
      </c>
      <c r="K10" s="38">
        <f t="shared" si="0"/>
        <v>30.76923076923077</v>
      </c>
      <c r="L10" s="10"/>
      <c r="M10" s="18" t="s">
        <v>360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">
        <v>4</v>
      </c>
      <c r="B11" s="5">
        <v>73</v>
      </c>
      <c r="C11" s="10" t="s">
        <v>308</v>
      </c>
      <c r="D11" s="10" t="s">
        <v>309</v>
      </c>
      <c r="E11" s="10" t="s">
        <v>60</v>
      </c>
      <c r="F11" s="10" t="s">
        <v>28</v>
      </c>
      <c r="G11" s="10" t="s">
        <v>29</v>
      </c>
      <c r="H11" s="10">
        <v>7</v>
      </c>
      <c r="I11" s="10">
        <v>15</v>
      </c>
      <c r="J11" s="9">
        <v>32.5</v>
      </c>
      <c r="K11" s="38">
        <f t="shared" si="0"/>
        <v>46.153846153846153</v>
      </c>
      <c r="L11" s="10" t="s">
        <v>166</v>
      </c>
      <c r="M11" s="18" t="s">
        <v>361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">
        <v>5</v>
      </c>
      <c r="B12" s="5">
        <v>76</v>
      </c>
      <c r="C12" s="10" t="s">
        <v>362</v>
      </c>
      <c r="D12" s="10" t="s">
        <v>169</v>
      </c>
      <c r="E12" s="10" t="s">
        <v>223</v>
      </c>
      <c r="F12" s="25" t="s">
        <v>38</v>
      </c>
      <c r="G12" s="10" t="s">
        <v>24</v>
      </c>
      <c r="H12" s="10">
        <v>7</v>
      </c>
      <c r="I12" s="10">
        <v>11.5</v>
      </c>
      <c r="J12" s="9">
        <v>32.5</v>
      </c>
      <c r="K12" s="38">
        <f t="shared" si="0"/>
        <v>35.384615384615387</v>
      </c>
      <c r="L12" s="10"/>
      <c r="M12" s="13" t="s">
        <v>363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5">
        <v>6</v>
      </c>
      <c r="B13" s="5">
        <v>77</v>
      </c>
      <c r="C13" s="10" t="s">
        <v>364</v>
      </c>
      <c r="D13" s="10" t="s">
        <v>151</v>
      </c>
      <c r="E13" s="10" t="s">
        <v>27</v>
      </c>
      <c r="F13" s="25" t="s">
        <v>38</v>
      </c>
      <c r="G13" s="10">
        <v>7</v>
      </c>
      <c r="H13" s="10">
        <v>7</v>
      </c>
      <c r="I13" s="10">
        <v>14</v>
      </c>
      <c r="J13" s="9">
        <v>32.5</v>
      </c>
      <c r="K13" s="38">
        <f t="shared" si="0"/>
        <v>43.07692307692308</v>
      </c>
      <c r="L13" s="10"/>
      <c r="M13" s="13" t="s">
        <v>363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5">
        <v>7</v>
      </c>
      <c r="B14" s="5">
        <v>72</v>
      </c>
      <c r="C14" s="10" t="s">
        <v>365</v>
      </c>
      <c r="D14" s="10" t="s">
        <v>366</v>
      </c>
      <c r="E14" s="10" t="s">
        <v>90</v>
      </c>
      <c r="F14" s="28" t="s">
        <v>48</v>
      </c>
      <c r="G14" s="10" t="s">
        <v>34</v>
      </c>
      <c r="H14" s="10">
        <v>7</v>
      </c>
      <c r="I14" s="10">
        <v>17</v>
      </c>
      <c r="J14" s="9">
        <v>32.5</v>
      </c>
      <c r="K14" s="38">
        <f t="shared" si="0"/>
        <v>52.307692307692314</v>
      </c>
      <c r="L14" s="9" t="s">
        <v>172</v>
      </c>
      <c r="M14" s="18" t="s">
        <v>314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"/>
      <c r="B15" s="10"/>
      <c r="C15" s="48"/>
      <c r="D15" s="48"/>
      <c r="E15" s="48"/>
      <c r="F15" s="23"/>
      <c r="G15" s="48"/>
      <c r="H15" s="48"/>
      <c r="I15" s="48"/>
      <c r="J15" s="48"/>
      <c r="K15" s="10"/>
      <c r="L15" s="48"/>
      <c r="M15" s="4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5">
        <v>1</v>
      </c>
      <c r="B16" s="5">
        <v>81</v>
      </c>
      <c r="C16" s="9" t="s">
        <v>160</v>
      </c>
      <c r="D16" s="9" t="s">
        <v>161</v>
      </c>
      <c r="E16" s="9" t="s">
        <v>70</v>
      </c>
      <c r="F16" s="9" t="s">
        <v>117</v>
      </c>
      <c r="G16" s="9">
        <v>8</v>
      </c>
      <c r="H16" s="9">
        <v>8</v>
      </c>
      <c r="I16" s="9">
        <v>14</v>
      </c>
      <c r="J16" s="9">
        <v>35</v>
      </c>
      <c r="K16" s="10">
        <f t="shared" ref="K16:K24" si="1">I16/J16*100</f>
        <v>40</v>
      </c>
      <c r="L16" s="9"/>
      <c r="M16" s="18" t="s">
        <v>163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5">
        <v>2</v>
      </c>
      <c r="B17" s="5">
        <v>87</v>
      </c>
      <c r="C17" s="10" t="s">
        <v>367</v>
      </c>
      <c r="D17" s="10" t="s">
        <v>21</v>
      </c>
      <c r="E17" s="10" t="s">
        <v>90</v>
      </c>
      <c r="F17" s="10" t="s">
        <v>19</v>
      </c>
      <c r="G17" s="10" t="s">
        <v>316</v>
      </c>
      <c r="H17" s="10">
        <v>8</v>
      </c>
      <c r="I17" s="10">
        <v>12.5</v>
      </c>
      <c r="J17" s="9">
        <v>35</v>
      </c>
      <c r="K17" s="38">
        <f t="shared" si="1"/>
        <v>35.714285714285715</v>
      </c>
      <c r="L17" s="10"/>
      <c r="M17" s="18" t="s">
        <v>206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5">
        <v>3</v>
      </c>
      <c r="B18" s="5">
        <v>85</v>
      </c>
      <c r="C18" s="10" t="s">
        <v>292</v>
      </c>
      <c r="D18" s="10" t="s">
        <v>340</v>
      </c>
      <c r="E18" s="10" t="s">
        <v>175</v>
      </c>
      <c r="F18" s="10" t="s">
        <v>19</v>
      </c>
      <c r="G18" s="10" t="s">
        <v>316</v>
      </c>
      <c r="H18" s="10">
        <v>8</v>
      </c>
      <c r="I18" s="10">
        <v>10.5</v>
      </c>
      <c r="J18" s="9">
        <v>35</v>
      </c>
      <c r="K18" s="10">
        <f t="shared" si="1"/>
        <v>30</v>
      </c>
      <c r="L18" s="10"/>
      <c r="M18" s="18" t="s">
        <v>206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5">
        <v>4</v>
      </c>
      <c r="B19" s="5">
        <v>83</v>
      </c>
      <c r="C19" s="10" t="s">
        <v>368</v>
      </c>
      <c r="D19" s="10" t="s">
        <v>369</v>
      </c>
      <c r="E19" s="10" t="s">
        <v>90</v>
      </c>
      <c r="F19" s="10" t="s">
        <v>23</v>
      </c>
      <c r="G19" s="10" t="s">
        <v>162</v>
      </c>
      <c r="H19" s="10">
        <v>8</v>
      </c>
      <c r="I19" s="10">
        <v>6.5</v>
      </c>
      <c r="J19" s="9">
        <v>35</v>
      </c>
      <c r="K19" s="38">
        <f t="shared" si="1"/>
        <v>18.571428571428573</v>
      </c>
      <c r="L19" s="10"/>
      <c r="M19" s="18" t="s">
        <v>360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">
        <v>5</v>
      </c>
      <c r="B20" s="5">
        <v>86</v>
      </c>
      <c r="C20" s="10" t="s">
        <v>370</v>
      </c>
      <c r="D20" s="10" t="s">
        <v>46</v>
      </c>
      <c r="E20" s="10" t="s">
        <v>334</v>
      </c>
      <c r="F20" s="10" t="s">
        <v>28</v>
      </c>
      <c r="G20" s="10" t="s">
        <v>55</v>
      </c>
      <c r="H20" s="10">
        <v>8</v>
      </c>
      <c r="I20" s="10">
        <v>15.5</v>
      </c>
      <c r="J20" s="9">
        <v>35</v>
      </c>
      <c r="K20" s="38">
        <f t="shared" si="1"/>
        <v>44.285714285714285</v>
      </c>
      <c r="L20" s="10" t="s">
        <v>166</v>
      </c>
      <c r="M20" s="18" t="s">
        <v>361</v>
      </c>
    </row>
    <row r="21" spans="1:26" ht="15.75" customHeight="1">
      <c r="A21" s="5">
        <v>6</v>
      </c>
      <c r="B21" s="5">
        <v>82</v>
      </c>
      <c r="C21" s="10" t="s">
        <v>72</v>
      </c>
      <c r="D21" s="10" t="s">
        <v>73</v>
      </c>
      <c r="E21" s="10" t="s">
        <v>27</v>
      </c>
      <c r="F21" s="25" t="s">
        <v>38</v>
      </c>
      <c r="G21" s="10" t="s">
        <v>162</v>
      </c>
      <c r="H21" s="10">
        <v>8</v>
      </c>
      <c r="I21" s="10">
        <v>15</v>
      </c>
      <c r="J21" s="9">
        <v>35</v>
      </c>
      <c r="K21" s="38">
        <f t="shared" si="1"/>
        <v>42.857142857142854</v>
      </c>
      <c r="L21" s="10" t="s">
        <v>166</v>
      </c>
      <c r="M21" s="13" t="s">
        <v>363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">
        <v>7</v>
      </c>
      <c r="B22" s="5">
        <v>84</v>
      </c>
      <c r="C22" s="10" t="s">
        <v>371</v>
      </c>
      <c r="D22" s="10" t="s">
        <v>179</v>
      </c>
      <c r="E22" s="10" t="s">
        <v>372</v>
      </c>
      <c r="F22" s="25" t="s">
        <v>38</v>
      </c>
      <c r="G22" s="10">
        <v>8</v>
      </c>
      <c r="H22" s="10">
        <v>8</v>
      </c>
      <c r="I22" s="10">
        <v>14</v>
      </c>
      <c r="J22" s="9">
        <v>35</v>
      </c>
      <c r="K22" s="10">
        <f t="shared" si="1"/>
        <v>40</v>
      </c>
      <c r="L22" s="10"/>
      <c r="M22" s="13" t="s">
        <v>363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5">
        <v>8</v>
      </c>
      <c r="B23" s="5">
        <v>89</v>
      </c>
      <c r="C23" s="15" t="s">
        <v>373</v>
      </c>
      <c r="D23" s="15" t="s">
        <v>181</v>
      </c>
      <c r="E23" s="15" t="s">
        <v>248</v>
      </c>
      <c r="F23" s="14" t="s">
        <v>48</v>
      </c>
      <c r="G23" s="15" t="s">
        <v>176</v>
      </c>
      <c r="H23" s="15">
        <v>8</v>
      </c>
      <c r="I23" s="15">
        <v>11.5</v>
      </c>
      <c r="J23" s="9">
        <v>35</v>
      </c>
      <c r="K23" s="38">
        <f t="shared" si="1"/>
        <v>32.857142857142854</v>
      </c>
      <c r="L23" s="15"/>
      <c r="M23" s="21" t="s">
        <v>314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">
        <v>9</v>
      </c>
      <c r="B24" s="5">
        <v>88</v>
      </c>
      <c r="C24" s="11" t="s">
        <v>374</v>
      </c>
      <c r="D24" s="11" t="s">
        <v>326</v>
      </c>
      <c r="E24" s="11" t="s">
        <v>147</v>
      </c>
      <c r="F24" s="11" t="s">
        <v>48</v>
      </c>
      <c r="G24" s="11" t="s">
        <v>176</v>
      </c>
      <c r="H24" s="11">
        <v>8</v>
      </c>
      <c r="I24" s="11">
        <v>9</v>
      </c>
      <c r="J24" s="9">
        <v>35</v>
      </c>
      <c r="K24" s="38">
        <f t="shared" si="1"/>
        <v>25.714285714285712</v>
      </c>
      <c r="L24" s="11"/>
      <c r="M24" s="18" t="s">
        <v>314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5"/>
      <c r="B25" s="10"/>
      <c r="I25" s="1"/>
      <c r="J25" s="1"/>
      <c r="K25" s="10"/>
      <c r="L25" s="1"/>
    </row>
    <row r="26" spans="1:26" ht="15.75" customHeight="1">
      <c r="A26" s="5">
        <v>1</v>
      </c>
      <c r="B26" s="5">
        <v>92</v>
      </c>
      <c r="C26" s="9" t="s">
        <v>375</v>
      </c>
      <c r="D26" s="9" t="s">
        <v>212</v>
      </c>
      <c r="E26" s="9" t="s">
        <v>376</v>
      </c>
      <c r="F26" s="9" t="s">
        <v>117</v>
      </c>
      <c r="G26" s="9">
        <v>9</v>
      </c>
      <c r="H26" s="9">
        <v>9</v>
      </c>
      <c r="I26" s="9">
        <v>17.5</v>
      </c>
      <c r="J26" s="9">
        <v>59.5</v>
      </c>
      <c r="K26" s="38">
        <f t="shared" ref="K26:K33" si="2">I26/J26*100</f>
        <v>29.411764705882355</v>
      </c>
      <c r="L26" s="9"/>
      <c r="M26" s="18" t="s">
        <v>163</v>
      </c>
    </row>
    <row r="27" spans="1:26" ht="15.75" customHeight="1">
      <c r="A27" s="5">
        <v>2</v>
      </c>
      <c r="B27" s="5">
        <v>97</v>
      </c>
      <c r="C27" s="15" t="s">
        <v>330</v>
      </c>
      <c r="D27" s="15" t="s">
        <v>257</v>
      </c>
      <c r="E27" s="15" t="s">
        <v>60</v>
      </c>
      <c r="F27" s="15" t="s">
        <v>19</v>
      </c>
      <c r="G27" s="15" t="s">
        <v>267</v>
      </c>
      <c r="H27" s="15">
        <v>9</v>
      </c>
      <c r="I27" s="15">
        <v>19.5</v>
      </c>
      <c r="J27" s="9">
        <v>59.5</v>
      </c>
      <c r="K27" s="38">
        <f t="shared" si="2"/>
        <v>32.773109243697476</v>
      </c>
      <c r="L27" s="15"/>
      <c r="M27" s="21" t="s">
        <v>206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5">
        <v>3</v>
      </c>
      <c r="B28" s="5">
        <v>93</v>
      </c>
      <c r="C28" s="10" t="s">
        <v>377</v>
      </c>
      <c r="D28" s="10" t="s">
        <v>257</v>
      </c>
      <c r="E28" s="10" t="s">
        <v>60</v>
      </c>
      <c r="F28" s="10" t="s">
        <v>19</v>
      </c>
      <c r="G28" s="10" t="s">
        <v>378</v>
      </c>
      <c r="H28" s="10">
        <v>9</v>
      </c>
      <c r="I28" s="10">
        <v>20.5</v>
      </c>
      <c r="J28" s="9">
        <v>59.5</v>
      </c>
      <c r="K28" s="38">
        <f t="shared" si="2"/>
        <v>34.45378151260504</v>
      </c>
      <c r="L28" s="10"/>
      <c r="M28" s="18" t="s">
        <v>206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5">
        <v>4</v>
      </c>
      <c r="B29" s="5">
        <v>95</v>
      </c>
      <c r="C29" s="10" t="s">
        <v>379</v>
      </c>
      <c r="D29" s="10" t="s">
        <v>161</v>
      </c>
      <c r="E29" s="10" t="s">
        <v>51</v>
      </c>
      <c r="F29" s="10" t="s">
        <v>23</v>
      </c>
      <c r="G29" s="10" t="s">
        <v>183</v>
      </c>
      <c r="H29" s="10">
        <v>9</v>
      </c>
      <c r="I29" s="10">
        <v>23.5</v>
      </c>
      <c r="J29" s="9">
        <v>59.5</v>
      </c>
      <c r="K29" s="38">
        <f t="shared" si="2"/>
        <v>39.495798319327733</v>
      </c>
      <c r="L29" s="10" t="s">
        <v>166</v>
      </c>
      <c r="M29" s="18" t="s">
        <v>360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5">
        <v>5</v>
      </c>
      <c r="B30" s="5">
        <v>96</v>
      </c>
      <c r="C30" s="10" t="s">
        <v>191</v>
      </c>
      <c r="D30" s="10" t="s">
        <v>46</v>
      </c>
      <c r="E30" s="10" t="s">
        <v>192</v>
      </c>
      <c r="F30" s="10" t="s">
        <v>28</v>
      </c>
      <c r="G30" s="10" t="s">
        <v>148</v>
      </c>
      <c r="H30" s="10">
        <v>9</v>
      </c>
      <c r="I30" s="10">
        <v>21.5</v>
      </c>
      <c r="J30" s="9">
        <v>59.5</v>
      </c>
      <c r="K30" s="38">
        <f t="shared" si="2"/>
        <v>36.134453781512605</v>
      </c>
      <c r="L30" s="10"/>
      <c r="M30" s="18" t="s">
        <v>361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5">
        <v>6</v>
      </c>
      <c r="B31" s="5">
        <v>94</v>
      </c>
      <c r="C31" s="10" t="s">
        <v>194</v>
      </c>
      <c r="D31" s="10" t="s">
        <v>195</v>
      </c>
      <c r="E31" s="10" t="s">
        <v>90</v>
      </c>
      <c r="F31" s="25" t="s">
        <v>38</v>
      </c>
      <c r="G31" s="10" t="s">
        <v>186</v>
      </c>
      <c r="H31" s="10">
        <v>9</v>
      </c>
      <c r="I31" s="10">
        <v>20.5</v>
      </c>
      <c r="J31" s="9">
        <v>59.5</v>
      </c>
      <c r="K31" s="38">
        <f t="shared" si="2"/>
        <v>34.45378151260504</v>
      </c>
      <c r="L31" s="10"/>
      <c r="M31" s="13" t="s">
        <v>363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5">
        <v>7</v>
      </c>
      <c r="B32" s="5">
        <v>91</v>
      </c>
      <c r="C32" s="31" t="s">
        <v>86</v>
      </c>
      <c r="D32" s="31" t="s">
        <v>42</v>
      </c>
      <c r="E32" s="31" t="s">
        <v>54</v>
      </c>
      <c r="F32" s="31" t="s">
        <v>38</v>
      </c>
      <c r="G32" s="31">
        <v>9</v>
      </c>
      <c r="H32" s="31">
        <v>9</v>
      </c>
      <c r="I32" s="31">
        <v>21.5</v>
      </c>
      <c r="J32" s="9">
        <v>59.5</v>
      </c>
      <c r="K32" s="38">
        <f t="shared" si="2"/>
        <v>36.134453781512605</v>
      </c>
      <c r="L32" s="31"/>
      <c r="M32" s="12" t="s">
        <v>363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">
        <v>8</v>
      </c>
      <c r="B33" s="5">
        <v>98</v>
      </c>
      <c r="C33" s="11" t="s">
        <v>196</v>
      </c>
      <c r="D33" s="11" t="s">
        <v>197</v>
      </c>
      <c r="E33" s="11" t="s">
        <v>198</v>
      </c>
      <c r="F33" s="11" t="s">
        <v>48</v>
      </c>
      <c r="G33" s="11" t="s">
        <v>148</v>
      </c>
      <c r="H33" s="11">
        <v>9</v>
      </c>
      <c r="I33" s="11">
        <v>27</v>
      </c>
      <c r="J33" s="9">
        <v>59.5</v>
      </c>
      <c r="K33" s="38">
        <f t="shared" si="2"/>
        <v>45.378151260504204</v>
      </c>
      <c r="L33" s="10" t="s">
        <v>166</v>
      </c>
      <c r="M33" s="18" t="s">
        <v>177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5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5">
        <v>1</v>
      </c>
      <c r="B35" s="5">
        <v>104</v>
      </c>
      <c r="C35" s="25" t="s">
        <v>380</v>
      </c>
      <c r="D35" s="25" t="s">
        <v>108</v>
      </c>
      <c r="E35" s="25" t="s">
        <v>202</v>
      </c>
      <c r="F35" s="25" t="s">
        <v>182</v>
      </c>
      <c r="G35" s="25">
        <v>10</v>
      </c>
      <c r="H35" s="25">
        <v>10</v>
      </c>
      <c r="I35" s="25">
        <v>11.5</v>
      </c>
      <c r="J35" s="25">
        <v>66</v>
      </c>
      <c r="K35" s="38">
        <f t="shared" ref="K35:K41" si="3">I35/J35*100</f>
        <v>17.424242424242426</v>
      </c>
      <c r="L35" s="25"/>
      <c r="M35" s="18" t="s">
        <v>163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5">
        <v>2</v>
      </c>
      <c r="B36" s="5">
        <v>105</v>
      </c>
      <c r="C36" s="10" t="s">
        <v>203</v>
      </c>
      <c r="D36" s="10" t="s">
        <v>204</v>
      </c>
      <c r="E36" s="10" t="s">
        <v>192</v>
      </c>
      <c r="F36" s="10" t="s">
        <v>19</v>
      </c>
      <c r="G36" s="10" t="s">
        <v>281</v>
      </c>
      <c r="H36" s="10">
        <v>10</v>
      </c>
      <c r="I36" s="10">
        <v>28.5</v>
      </c>
      <c r="J36" s="25">
        <v>66</v>
      </c>
      <c r="K36" s="38">
        <f t="shared" si="3"/>
        <v>43.18181818181818</v>
      </c>
      <c r="L36" s="10" t="s">
        <v>166</v>
      </c>
      <c r="M36" s="18" t="s">
        <v>206</v>
      </c>
    </row>
    <row r="37" spans="1:26" ht="15.75" customHeight="1">
      <c r="A37" s="5">
        <v>3</v>
      </c>
      <c r="B37" s="5">
        <v>102</v>
      </c>
      <c r="C37" s="10" t="s">
        <v>381</v>
      </c>
      <c r="D37" s="10" t="s">
        <v>382</v>
      </c>
      <c r="E37" s="10" t="s">
        <v>65</v>
      </c>
      <c r="F37" s="10" t="s">
        <v>23</v>
      </c>
      <c r="G37" s="10">
        <v>10</v>
      </c>
      <c r="H37" s="10">
        <v>10</v>
      </c>
      <c r="I37" s="10">
        <v>24</v>
      </c>
      <c r="J37" s="25">
        <v>66</v>
      </c>
      <c r="K37" s="38">
        <f t="shared" si="3"/>
        <v>36.363636363636367</v>
      </c>
      <c r="L37" s="10"/>
      <c r="M37" s="18" t="s">
        <v>360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">
        <v>4</v>
      </c>
      <c r="B38" s="5">
        <v>103</v>
      </c>
      <c r="C38" s="15" t="s">
        <v>207</v>
      </c>
      <c r="D38" s="15" t="s">
        <v>208</v>
      </c>
      <c r="E38" s="15" t="s">
        <v>192</v>
      </c>
      <c r="F38" s="15" t="s">
        <v>28</v>
      </c>
      <c r="G38" s="15" t="s">
        <v>81</v>
      </c>
      <c r="H38" s="15">
        <v>10</v>
      </c>
      <c r="I38" s="15">
        <v>40.5</v>
      </c>
      <c r="J38" s="25">
        <v>66</v>
      </c>
      <c r="K38" s="38">
        <f t="shared" si="3"/>
        <v>61.363636363636367</v>
      </c>
      <c r="L38" s="9" t="s">
        <v>172</v>
      </c>
      <c r="M38" s="21" t="s">
        <v>193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5">
        <v>5</v>
      </c>
      <c r="B39" s="5">
        <v>101</v>
      </c>
      <c r="C39" s="10" t="s">
        <v>383</v>
      </c>
      <c r="D39" s="10" t="s">
        <v>46</v>
      </c>
      <c r="E39" s="10" t="s">
        <v>51</v>
      </c>
      <c r="F39" s="25" t="s">
        <v>38</v>
      </c>
      <c r="G39" s="10" t="s">
        <v>281</v>
      </c>
      <c r="H39" s="10">
        <v>10</v>
      </c>
      <c r="I39" s="10">
        <v>24</v>
      </c>
      <c r="J39" s="25">
        <v>66</v>
      </c>
      <c r="K39" s="38">
        <f t="shared" si="3"/>
        <v>36.363636363636367</v>
      </c>
      <c r="L39" s="10"/>
      <c r="M39" s="13" t="s">
        <v>363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">
        <v>6</v>
      </c>
      <c r="B40" s="5">
        <v>107</v>
      </c>
      <c r="C40" s="31" t="s">
        <v>342</v>
      </c>
      <c r="D40" s="31" t="s">
        <v>50</v>
      </c>
      <c r="E40" s="31" t="s">
        <v>51</v>
      </c>
      <c r="F40" s="31" t="s">
        <v>38</v>
      </c>
      <c r="G40" s="31">
        <v>10</v>
      </c>
      <c r="H40" s="31">
        <v>10</v>
      </c>
      <c r="I40" s="31">
        <v>37.5</v>
      </c>
      <c r="J40" s="25">
        <v>66</v>
      </c>
      <c r="K40" s="38">
        <f t="shared" si="3"/>
        <v>56.81818181818182</v>
      </c>
      <c r="L40" s="10" t="s">
        <v>166</v>
      </c>
      <c r="M40" s="12" t="s">
        <v>363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">
        <v>7</v>
      </c>
      <c r="B41" s="5">
        <v>106</v>
      </c>
      <c r="C41" s="11" t="s">
        <v>292</v>
      </c>
      <c r="D41" s="11" t="s">
        <v>212</v>
      </c>
      <c r="E41" s="11" t="s">
        <v>60</v>
      </c>
      <c r="F41" s="11" t="s">
        <v>48</v>
      </c>
      <c r="G41" s="11" t="s">
        <v>81</v>
      </c>
      <c r="H41" s="11">
        <v>10</v>
      </c>
      <c r="I41" s="11">
        <v>22.5</v>
      </c>
      <c r="J41" s="25">
        <v>66</v>
      </c>
      <c r="K41" s="38">
        <f t="shared" si="3"/>
        <v>34.090909090909086</v>
      </c>
      <c r="L41" s="11"/>
      <c r="M41" s="18" t="s">
        <v>314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"/>
      <c r="B42" s="5"/>
      <c r="C42" s="1"/>
      <c r="D42" s="1"/>
      <c r="E42" s="1"/>
      <c r="F42" s="1"/>
      <c r="G42" s="1"/>
      <c r="H42" s="1"/>
      <c r="I42" s="1"/>
      <c r="J42" s="1"/>
      <c r="K42" s="1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">
        <v>1</v>
      </c>
      <c r="B43" s="5">
        <v>116</v>
      </c>
      <c r="C43" s="25" t="s">
        <v>213</v>
      </c>
      <c r="D43" s="25" t="s">
        <v>214</v>
      </c>
      <c r="E43" s="25" t="s">
        <v>74</v>
      </c>
      <c r="F43" s="25" t="s">
        <v>182</v>
      </c>
      <c r="G43" s="25">
        <v>11</v>
      </c>
      <c r="H43" s="25">
        <v>11</v>
      </c>
      <c r="I43" s="25">
        <v>23</v>
      </c>
      <c r="J43" s="25">
        <v>79.5</v>
      </c>
      <c r="K43" s="38">
        <f t="shared" ref="K43:K49" si="4">I43/J43*100</f>
        <v>28.930817610062892</v>
      </c>
      <c r="L43" s="25"/>
      <c r="M43" s="18" t="s">
        <v>163</v>
      </c>
    </row>
    <row r="44" spans="1:26" ht="15.75" customHeight="1">
      <c r="A44" s="5">
        <v>2</v>
      </c>
      <c r="B44" s="5">
        <v>113</v>
      </c>
      <c r="C44" s="10" t="s">
        <v>384</v>
      </c>
      <c r="D44" s="10" t="s">
        <v>46</v>
      </c>
      <c r="E44" s="10" t="s">
        <v>70</v>
      </c>
      <c r="F44" s="10" t="s">
        <v>19</v>
      </c>
      <c r="G44" s="10" t="s">
        <v>120</v>
      </c>
      <c r="H44" s="10">
        <v>11</v>
      </c>
      <c r="I44" s="10">
        <v>28.5</v>
      </c>
      <c r="J44" s="25">
        <v>79.5</v>
      </c>
      <c r="K44" s="38">
        <f t="shared" si="4"/>
        <v>35.849056603773583</v>
      </c>
      <c r="L44" s="10"/>
      <c r="M44" s="18" t="s">
        <v>206</v>
      </c>
    </row>
    <row r="45" spans="1:26" ht="15.75" customHeight="1">
      <c r="A45" s="5">
        <v>3</v>
      </c>
      <c r="B45" s="5">
        <v>112</v>
      </c>
      <c r="C45" s="10" t="s">
        <v>385</v>
      </c>
      <c r="D45" s="10" t="s">
        <v>189</v>
      </c>
      <c r="E45" s="10" t="s">
        <v>51</v>
      </c>
      <c r="F45" s="10" t="s">
        <v>28</v>
      </c>
      <c r="G45" s="10" t="s">
        <v>99</v>
      </c>
      <c r="H45" s="10">
        <v>11</v>
      </c>
      <c r="I45" s="10">
        <v>29</v>
      </c>
      <c r="J45" s="25">
        <v>79.5</v>
      </c>
      <c r="K45" s="38">
        <f t="shared" si="4"/>
        <v>36.477987421383645</v>
      </c>
      <c r="L45" s="10"/>
      <c r="M45" s="18" t="s">
        <v>361</v>
      </c>
    </row>
    <row r="46" spans="1:26" ht="15.75" customHeight="1">
      <c r="A46" s="5">
        <v>4</v>
      </c>
      <c r="B46" s="5">
        <v>111</v>
      </c>
      <c r="C46" s="10" t="s">
        <v>386</v>
      </c>
      <c r="D46" s="10" t="s">
        <v>212</v>
      </c>
      <c r="E46" s="10" t="s">
        <v>60</v>
      </c>
      <c r="F46" s="25" t="s">
        <v>38</v>
      </c>
      <c r="G46" s="10" t="s">
        <v>387</v>
      </c>
      <c r="H46" s="10">
        <v>11</v>
      </c>
      <c r="I46" s="10">
        <v>35</v>
      </c>
      <c r="J46" s="25">
        <v>79.5</v>
      </c>
      <c r="K46" s="38">
        <f t="shared" si="4"/>
        <v>44.025157232704402</v>
      </c>
      <c r="L46" s="10" t="s">
        <v>166</v>
      </c>
      <c r="M46" s="13" t="s">
        <v>363</v>
      </c>
    </row>
    <row r="47" spans="1:26" ht="15.75" customHeight="1">
      <c r="A47" s="5">
        <v>5</v>
      </c>
      <c r="B47" s="5">
        <v>114</v>
      </c>
      <c r="C47" s="10" t="s">
        <v>388</v>
      </c>
      <c r="D47" s="10" t="s">
        <v>260</v>
      </c>
      <c r="E47" s="10" t="s">
        <v>334</v>
      </c>
      <c r="F47" s="23" t="s">
        <v>38</v>
      </c>
      <c r="G47" s="10">
        <v>11</v>
      </c>
      <c r="H47" s="10">
        <v>11</v>
      </c>
      <c r="I47" s="10">
        <v>25</v>
      </c>
      <c r="J47" s="25">
        <v>79.5</v>
      </c>
      <c r="K47" s="38">
        <f t="shared" si="4"/>
        <v>31.446540880503143</v>
      </c>
      <c r="L47" s="10"/>
      <c r="M47" s="25" t="s">
        <v>363</v>
      </c>
    </row>
    <row r="48" spans="1:26" ht="15.75" customHeight="1">
      <c r="A48" s="5">
        <v>6</v>
      </c>
      <c r="B48" s="33">
        <v>115</v>
      </c>
      <c r="C48" s="11" t="s">
        <v>216</v>
      </c>
      <c r="D48" s="11" t="s">
        <v>217</v>
      </c>
      <c r="E48" s="11" t="s">
        <v>98</v>
      </c>
      <c r="F48" s="11" t="s">
        <v>48</v>
      </c>
      <c r="G48" s="11" t="s">
        <v>102</v>
      </c>
      <c r="H48" s="11">
        <v>11</v>
      </c>
      <c r="I48" s="11">
        <v>31.5</v>
      </c>
      <c r="J48" s="25">
        <v>79.5</v>
      </c>
      <c r="K48" s="38">
        <f t="shared" si="4"/>
        <v>39.622641509433961</v>
      </c>
      <c r="L48" s="10" t="s">
        <v>166</v>
      </c>
      <c r="M48" s="18" t="s">
        <v>177</v>
      </c>
    </row>
    <row r="49" spans="1:13" ht="15.75" customHeight="1">
      <c r="A49" s="5">
        <v>7</v>
      </c>
      <c r="B49" s="5">
        <v>117</v>
      </c>
      <c r="C49" s="14" t="s">
        <v>301</v>
      </c>
      <c r="D49" s="14" t="s">
        <v>80</v>
      </c>
      <c r="E49" s="14" t="s">
        <v>51</v>
      </c>
      <c r="F49" s="14" t="s">
        <v>48</v>
      </c>
      <c r="G49" s="14" t="s">
        <v>102</v>
      </c>
      <c r="H49" s="14">
        <v>11</v>
      </c>
      <c r="I49" s="14">
        <v>28.5</v>
      </c>
      <c r="J49" s="25">
        <v>79.5</v>
      </c>
      <c r="K49" s="38">
        <f t="shared" si="4"/>
        <v>35.849056603773583</v>
      </c>
      <c r="L49" s="14"/>
      <c r="M49" s="21" t="s">
        <v>177</v>
      </c>
    </row>
    <row r="50" spans="1:1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I79" s="1"/>
      <c r="J79" s="1"/>
      <c r="K79" s="1"/>
      <c r="L79" s="1"/>
    </row>
    <row r="80" spans="1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F6"/>
    <mergeCell ref="A1:M1"/>
    <mergeCell ref="A2:M2"/>
    <mergeCell ref="A3:M3"/>
    <mergeCell ref="A4:M4"/>
    <mergeCell ref="A5:E5"/>
  </mergeCells>
  <printOptions horizontalCentered="1"/>
  <pageMargins left="0.25" right="0.25" top="0.75" bottom="0.75" header="0" footer="0"/>
  <pageSetup paperSize="9" pageOrder="overThenDown" orientation="landscape" cellComments="atEnd"/>
  <colBreaks count="1" manualBreakCount="1">
    <brk id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5" customWidth="1"/>
    <col min="2" max="2" width="7.5703125" customWidth="1"/>
    <col min="3" max="3" width="13.28515625" customWidth="1"/>
    <col min="4" max="4" width="12.28515625" customWidth="1"/>
    <col min="5" max="5" width="15.140625" customWidth="1"/>
    <col min="6" max="6" width="26.140625" customWidth="1"/>
    <col min="7" max="7" width="10.7109375" customWidth="1"/>
    <col min="8" max="8" width="10.42578125" customWidth="1"/>
    <col min="9" max="9" width="12.7109375" customWidth="1"/>
    <col min="10" max="10" width="16.28515625" customWidth="1"/>
    <col min="11" max="11" width="9.28515625" customWidth="1"/>
    <col min="12" max="12" width="12" customWidth="1"/>
    <col min="13" max="13" width="34.14062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389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33" t="s">
        <v>390</v>
      </c>
      <c r="B5" s="426"/>
      <c r="C5" s="426"/>
      <c r="D5" s="426"/>
      <c r="E5" s="426"/>
      <c r="F5" s="3"/>
      <c r="G5" s="3"/>
      <c r="H5" s="3"/>
      <c r="I5" s="3"/>
      <c r="J5" s="3"/>
      <c r="K5" s="3"/>
      <c r="L5" s="3"/>
    </row>
    <row r="6" spans="1:26" ht="15.75" customHeight="1">
      <c r="A6" s="432" t="s">
        <v>391</v>
      </c>
      <c r="B6" s="430"/>
      <c r="C6" s="430"/>
      <c r="D6" s="430"/>
      <c r="E6" s="430"/>
      <c r="F6" s="430"/>
      <c r="G6" s="430"/>
      <c r="H6" s="3"/>
      <c r="I6" s="3"/>
      <c r="J6" s="3"/>
      <c r="K6" s="3"/>
      <c r="L6" s="3"/>
    </row>
    <row r="7" spans="1:26" ht="42.7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7.25" customHeight="1">
      <c r="A8" s="50">
        <v>1</v>
      </c>
      <c r="B8" s="51"/>
      <c r="C8" s="52" t="s">
        <v>222</v>
      </c>
      <c r="D8" s="53" t="s">
        <v>80</v>
      </c>
      <c r="E8" s="53" t="s">
        <v>223</v>
      </c>
      <c r="F8" s="53" t="s">
        <v>392</v>
      </c>
      <c r="G8" s="54" t="s">
        <v>34</v>
      </c>
      <c r="H8" s="54">
        <v>7</v>
      </c>
      <c r="I8" s="53"/>
      <c r="J8" s="53">
        <v>115</v>
      </c>
      <c r="K8" s="53"/>
      <c r="L8" s="53"/>
      <c r="M8" s="55" t="s">
        <v>393</v>
      </c>
    </row>
    <row r="9" spans="1:26" ht="15.75" customHeight="1">
      <c r="A9" s="56"/>
      <c r="B9" s="5"/>
      <c r="C9" s="57"/>
      <c r="D9" s="58"/>
      <c r="E9" s="58"/>
      <c r="F9" s="58"/>
      <c r="G9" s="41"/>
      <c r="H9" s="41"/>
      <c r="I9" s="58"/>
      <c r="J9" s="58"/>
      <c r="K9" s="58"/>
      <c r="L9" s="58"/>
      <c r="M9" s="5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0">
        <v>1</v>
      </c>
      <c r="B10" s="61">
        <v>81</v>
      </c>
      <c r="C10" s="62" t="s">
        <v>394</v>
      </c>
      <c r="D10" s="62" t="s">
        <v>61</v>
      </c>
      <c r="E10" s="62" t="s">
        <v>175</v>
      </c>
      <c r="F10" s="62" t="s">
        <v>392</v>
      </c>
      <c r="G10" s="63" t="s">
        <v>176</v>
      </c>
      <c r="H10" s="63">
        <v>8</v>
      </c>
      <c r="I10" s="62">
        <v>30</v>
      </c>
      <c r="J10" s="62">
        <v>115</v>
      </c>
      <c r="K10" s="64">
        <f>I10/J10*100</f>
        <v>26.086956521739129</v>
      </c>
      <c r="L10" s="62"/>
      <c r="M10" s="65" t="s">
        <v>393</v>
      </c>
    </row>
    <row r="11" spans="1:26" ht="15.75" customHeight="1">
      <c r="A11" s="56"/>
      <c r="B11" s="5"/>
      <c r="C11" s="58"/>
      <c r="D11" s="58"/>
      <c r="E11" s="58"/>
      <c r="F11" s="58"/>
      <c r="G11" s="41"/>
      <c r="H11" s="41"/>
      <c r="I11" s="58"/>
      <c r="J11" s="58"/>
      <c r="K11" s="66"/>
      <c r="L11" s="58"/>
      <c r="M11" s="5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6">
        <v>1</v>
      </c>
      <c r="B12" s="5">
        <v>91</v>
      </c>
      <c r="C12" s="58" t="s">
        <v>395</v>
      </c>
      <c r="D12" s="58" t="s">
        <v>333</v>
      </c>
      <c r="E12" s="58" t="s">
        <v>70</v>
      </c>
      <c r="F12" s="58" t="s">
        <v>224</v>
      </c>
      <c r="G12" s="41" t="s">
        <v>71</v>
      </c>
      <c r="H12" s="41">
        <v>9</v>
      </c>
      <c r="I12" s="58">
        <v>18</v>
      </c>
      <c r="J12" s="58">
        <v>140</v>
      </c>
      <c r="K12" s="64">
        <f t="shared" ref="K12:K14" si="0">I12/J12*100</f>
        <v>12.857142857142856</v>
      </c>
      <c r="L12" s="58"/>
      <c r="M12" s="59" t="s">
        <v>393</v>
      </c>
    </row>
    <row r="13" spans="1:26" ht="15.75" customHeight="1">
      <c r="A13" s="56">
        <v>2</v>
      </c>
      <c r="B13" s="5">
        <v>92</v>
      </c>
      <c r="C13" s="56" t="s">
        <v>396</v>
      </c>
      <c r="D13" s="56" t="s">
        <v>257</v>
      </c>
      <c r="E13" s="56" t="s">
        <v>192</v>
      </c>
      <c r="F13" s="56" t="s">
        <v>19</v>
      </c>
      <c r="G13" s="10" t="s">
        <v>397</v>
      </c>
      <c r="H13" s="10">
        <v>9</v>
      </c>
      <c r="I13" s="56">
        <v>46</v>
      </c>
      <c r="J13" s="58">
        <v>140</v>
      </c>
      <c r="K13" s="64">
        <f t="shared" si="0"/>
        <v>32.857142857142854</v>
      </c>
      <c r="L13" s="56" t="s">
        <v>166</v>
      </c>
      <c r="M13" s="67" t="s">
        <v>398</v>
      </c>
    </row>
    <row r="14" spans="1:26" ht="15.75" customHeight="1">
      <c r="A14" s="50">
        <v>3</v>
      </c>
      <c r="B14" s="51"/>
      <c r="C14" s="50" t="s">
        <v>399</v>
      </c>
      <c r="D14" s="50" t="s">
        <v>400</v>
      </c>
      <c r="E14" s="50" t="s">
        <v>130</v>
      </c>
      <c r="F14" s="50" t="s">
        <v>122</v>
      </c>
      <c r="G14" s="68" t="s">
        <v>183</v>
      </c>
      <c r="H14" s="68">
        <v>9</v>
      </c>
      <c r="I14" s="50"/>
      <c r="J14" s="53">
        <v>140</v>
      </c>
      <c r="K14" s="53">
        <f t="shared" si="0"/>
        <v>0</v>
      </c>
      <c r="L14" s="50"/>
      <c r="M14" s="69" t="s">
        <v>401</v>
      </c>
    </row>
    <row r="15" spans="1:26" ht="15.75" customHeight="1">
      <c r="A15" s="56"/>
      <c r="B15" s="5"/>
      <c r="C15" s="56"/>
      <c r="D15" s="56"/>
      <c r="E15" s="56"/>
      <c r="F15" s="56"/>
      <c r="G15" s="10"/>
      <c r="H15" s="10"/>
      <c r="I15" s="56"/>
      <c r="J15" s="56"/>
      <c r="K15" s="56"/>
      <c r="L15" s="56"/>
      <c r="M15" s="6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56">
        <v>1</v>
      </c>
      <c r="B16" s="5">
        <v>103</v>
      </c>
      <c r="C16" s="58" t="s">
        <v>280</v>
      </c>
      <c r="D16" s="58" t="s">
        <v>212</v>
      </c>
      <c r="E16" s="58" t="s">
        <v>175</v>
      </c>
      <c r="F16" s="58" t="s">
        <v>392</v>
      </c>
      <c r="G16" s="41" t="s">
        <v>81</v>
      </c>
      <c r="H16" s="41">
        <v>10</v>
      </c>
      <c r="I16" s="58">
        <v>92</v>
      </c>
      <c r="J16" s="58">
        <v>140</v>
      </c>
      <c r="K16" s="64">
        <f t="shared" ref="K16:K18" si="1">I16/J16*100</f>
        <v>65.714285714285708</v>
      </c>
      <c r="L16" s="58" t="s">
        <v>172</v>
      </c>
      <c r="M16" s="59" t="s">
        <v>402</v>
      </c>
    </row>
    <row r="17" spans="1:26" ht="15.75" customHeight="1">
      <c r="A17" s="56">
        <v>2</v>
      </c>
      <c r="B17" s="5">
        <v>102</v>
      </c>
      <c r="C17" s="70" t="s">
        <v>403</v>
      </c>
      <c r="D17" s="70" t="s">
        <v>179</v>
      </c>
      <c r="E17" s="70" t="s">
        <v>192</v>
      </c>
      <c r="F17" s="70" t="s">
        <v>19</v>
      </c>
      <c r="G17" s="15" t="s">
        <v>205</v>
      </c>
      <c r="H17" s="15">
        <v>10</v>
      </c>
      <c r="I17" s="70">
        <v>38</v>
      </c>
      <c r="J17" s="58">
        <v>140</v>
      </c>
      <c r="K17" s="64">
        <f t="shared" si="1"/>
        <v>27.142857142857142</v>
      </c>
      <c r="L17" s="70"/>
      <c r="M17" s="71" t="s">
        <v>398</v>
      </c>
    </row>
    <row r="18" spans="1:26" ht="15.75" customHeight="1">
      <c r="A18" s="56">
        <v>3</v>
      </c>
      <c r="B18" s="5">
        <v>101</v>
      </c>
      <c r="C18" s="56" t="s">
        <v>404</v>
      </c>
      <c r="D18" s="56" t="s">
        <v>405</v>
      </c>
      <c r="E18" s="56" t="s">
        <v>248</v>
      </c>
      <c r="F18" s="56" t="s">
        <v>122</v>
      </c>
      <c r="G18" s="10">
        <v>10</v>
      </c>
      <c r="H18" s="10">
        <v>10</v>
      </c>
      <c r="I18" s="56">
        <v>21</v>
      </c>
      <c r="J18" s="58">
        <v>140</v>
      </c>
      <c r="K18" s="64">
        <f t="shared" si="1"/>
        <v>15</v>
      </c>
      <c r="L18" s="56"/>
      <c r="M18" s="67" t="s">
        <v>401</v>
      </c>
    </row>
    <row r="19" spans="1:26" ht="15.75" customHeight="1">
      <c r="A19" s="56"/>
      <c r="B19" s="5"/>
      <c r="C19" s="56"/>
      <c r="D19" s="56"/>
      <c r="E19" s="56"/>
      <c r="F19" s="56"/>
      <c r="G19" s="10"/>
      <c r="H19" s="10"/>
      <c r="I19" s="56"/>
      <c r="J19" s="56"/>
      <c r="K19" s="72"/>
      <c r="L19" s="56"/>
      <c r="M19" s="6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56">
        <v>1</v>
      </c>
      <c r="B20" s="5">
        <v>112</v>
      </c>
      <c r="C20" s="58" t="s">
        <v>406</v>
      </c>
      <c r="D20" s="58" t="s">
        <v>214</v>
      </c>
      <c r="E20" s="58" t="s">
        <v>334</v>
      </c>
      <c r="F20" s="58" t="s">
        <v>392</v>
      </c>
      <c r="G20" s="41" t="s">
        <v>99</v>
      </c>
      <c r="H20" s="41">
        <v>11</v>
      </c>
      <c r="I20" s="58">
        <v>36</v>
      </c>
      <c r="J20" s="58">
        <v>140</v>
      </c>
      <c r="K20" s="64">
        <f t="shared" ref="K20:K21" si="2">I20/J20*100</f>
        <v>25.714285714285712</v>
      </c>
      <c r="L20" s="58"/>
      <c r="M20" s="59" t="s">
        <v>393</v>
      </c>
    </row>
    <row r="21" spans="1:26" ht="15.75" customHeight="1">
      <c r="A21" s="56">
        <v>2</v>
      </c>
      <c r="B21" s="5">
        <v>111</v>
      </c>
      <c r="C21" s="56" t="s">
        <v>79</v>
      </c>
      <c r="D21" s="56" t="s">
        <v>407</v>
      </c>
      <c r="E21" s="56" t="s">
        <v>51</v>
      </c>
      <c r="F21" s="56" t="s">
        <v>122</v>
      </c>
      <c r="G21" s="10">
        <v>11</v>
      </c>
      <c r="H21" s="10">
        <v>11</v>
      </c>
      <c r="I21" s="56">
        <v>16</v>
      </c>
      <c r="J21" s="58">
        <v>140</v>
      </c>
      <c r="K21" s="64">
        <f t="shared" si="2"/>
        <v>11.428571428571429</v>
      </c>
      <c r="L21" s="56"/>
      <c r="M21" s="67" t="s">
        <v>401</v>
      </c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I53" s="1"/>
      <c r="J53" s="1"/>
      <c r="K53" s="1"/>
      <c r="L53" s="1"/>
    </row>
    <row r="54" spans="1:12" ht="15.75" customHeight="1">
      <c r="I54" s="1"/>
      <c r="J54" s="1"/>
      <c r="K54" s="1"/>
      <c r="L54" s="1"/>
    </row>
    <row r="55" spans="1:12" ht="15.75" customHeight="1">
      <c r="I55" s="1"/>
      <c r="J55" s="1"/>
      <c r="K55" s="1"/>
      <c r="L55" s="1"/>
    </row>
    <row r="56" spans="1:12" ht="15.75" customHeight="1">
      <c r="I56" s="1"/>
      <c r="J56" s="1"/>
      <c r="K56" s="1"/>
      <c r="L56" s="1"/>
    </row>
    <row r="57" spans="1:12" ht="15.75" customHeight="1">
      <c r="I57" s="1"/>
      <c r="J57" s="1"/>
      <c r="K57" s="1"/>
      <c r="L57" s="1"/>
    </row>
    <row r="58" spans="1:12" ht="15.75" customHeight="1">
      <c r="I58" s="1"/>
      <c r="J58" s="1"/>
      <c r="K58" s="1"/>
      <c r="L58" s="1"/>
    </row>
    <row r="59" spans="1:12" ht="15.75" customHeight="1">
      <c r="I59" s="1"/>
      <c r="J59" s="1"/>
      <c r="K59" s="1"/>
      <c r="L59" s="1"/>
    </row>
    <row r="60" spans="1:12" ht="15.75" customHeight="1">
      <c r="I60" s="1"/>
      <c r="J60" s="1"/>
      <c r="K60" s="1"/>
      <c r="L60" s="1"/>
    </row>
    <row r="61" spans="1:12" ht="15.75" customHeight="1">
      <c r="I61" s="1"/>
      <c r="J61" s="1"/>
      <c r="K61" s="1"/>
      <c r="L61" s="1"/>
    </row>
    <row r="62" spans="1:12" ht="15.75" customHeight="1">
      <c r="I62" s="1"/>
      <c r="J62" s="1"/>
      <c r="K62" s="1"/>
      <c r="L62" s="1"/>
    </row>
    <row r="63" spans="1:12" ht="15.75" customHeight="1">
      <c r="I63" s="1"/>
      <c r="J63" s="1"/>
      <c r="K63" s="1"/>
      <c r="L63" s="1"/>
    </row>
    <row r="64" spans="1:12" ht="15.75" customHeight="1">
      <c r="I64" s="1"/>
      <c r="J64" s="1"/>
      <c r="K64" s="1"/>
      <c r="L64" s="1"/>
    </row>
    <row r="65" spans="9:12" ht="15.75" customHeight="1">
      <c r="I65" s="1"/>
      <c r="J65" s="1"/>
      <c r="K65" s="1"/>
      <c r="L65" s="1"/>
    </row>
    <row r="66" spans="9:12" ht="15.75" customHeight="1">
      <c r="I66" s="1"/>
      <c r="J66" s="1"/>
      <c r="K66" s="1"/>
      <c r="L66" s="1"/>
    </row>
    <row r="67" spans="9:12" ht="15.75" customHeight="1">
      <c r="I67" s="1"/>
      <c r="J67" s="1"/>
      <c r="K67" s="1"/>
      <c r="L67" s="1"/>
    </row>
    <row r="68" spans="9:12" ht="15.75" customHeight="1">
      <c r="I68" s="1"/>
      <c r="J68" s="1"/>
      <c r="K68" s="1"/>
      <c r="L68" s="1"/>
    </row>
    <row r="69" spans="9:12" ht="15.75" customHeight="1">
      <c r="I69" s="1"/>
      <c r="J69" s="1"/>
      <c r="K69" s="1"/>
      <c r="L69" s="1"/>
    </row>
    <row r="70" spans="9:12" ht="15.75" customHeight="1">
      <c r="I70" s="1"/>
      <c r="J70" s="1"/>
      <c r="K70" s="1"/>
      <c r="L70" s="1"/>
    </row>
    <row r="71" spans="9:12" ht="15.75" customHeight="1">
      <c r="I71" s="1"/>
      <c r="J71" s="1"/>
      <c r="K71" s="1"/>
      <c r="L71" s="1"/>
    </row>
    <row r="72" spans="9:12" ht="15.75" customHeight="1">
      <c r="I72" s="1"/>
      <c r="J72" s="1"/>
      <c r="K72" s="1"/>
      <c r="L72" s="1"/>
    </row>
    <row r="73" spans="9:12" ht="15.75" customHeight="1">
      <c r="I73" s="1"/>
      <c r="J73" s="1"/>
      <c r="K73" s="1"/>
      <c r="L73" s="1"/>
    </row>
    <row r="74" spans="9:12" ht="15.75" customHeight="1">
      <c r="I74" s="1"/>
      <c r="J74" s="1"/>
      <c r="K74" s="1"/>
      <c r="L74" s="1"/>
    </row>
    <row r="75" spans="9:12" ht="15.75" customHeight="1">
      <c r="I75" s="1"/>
      <c r="J75" s="1"/>
      <c r="K75" s="1"/>
      <c r="L75" s="1"/>
    </row>
    <row r="76" spans="9:12" ht="15.75" customHeight="1">
      <c r="I76" s="1"/>
      <c r="J76" s="1"/>
      <c r="K76" s="1"/>
      <c r="L76" s="1"/>
    </row>
    <row r="77" spans="9:12" ht="15.75" customHeight="1">
      <c r="I77" s="1"/>
      <c r="J77" s="1"/>
      <c r="K77" s="1"/>
      <c r="L77" s="1"/>
    </row>
    <row r="78" spans="9:12" ht="15.75" customHeight="1">
      <c r="I78" s="1"/>
      <c r="J78" s="1"/>
      <c r="K78" s="1"/>
      <c r="L78" s="1"/>
    </row>
    <row r="79" spans="9:12" ht="15.75" customHeight="1">
      <c r="I79" s="1"/>
      <c r="J79" s="1"/>
      <c r="K79" s="1"/>
      <c r="L79" s="1"/>
    </row>
    <row r="80" spans="9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G6"/>
    <mergeCell ref="A1:M1"/>
    <mergeCell ref="A2:M2"/>
    <mergeCell ref="A3:M3"/>
    <mergeCell ref="A4:M4"/>
    <mergeCell ref="A5:E5"/>
  </mergeCells>
  <printOptions horizontalCentered="1"/>
  <pageMargins left="0.25" right="0.25" top="0.75" bottom="0.75" header="0" footer="0"/>
  <pageSetup paperSize="9" scale="78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5.140625" customWidth="1"/>
    <col min="2" max="2" width="8.85546875" customWidth="1"/>
    <col min="3" max="3" width="13" customWidth="1"/>
    <col min="4" max="4" width="11.140625" customWidth="1"/>
    <col min="5" max="5" width="17.28515625" customWidth="1"/>
    <col min="6" max="6" width="28.85546875" customWidth="1"/>
    <col min="7" max="7" width="10.7109375" customWidth="1"/>
    <col min="8" max="8" width="10.42578125" customWidth="1"/>
    <col min="9" max="9" width="13.140625" customWidth="1"/>
    <col min="10" max="10" width="16.85546875" customWidth="1"/>
    <col min="11" max="11" width="9.42578125" customWidth="1"/>
    <col min="12" max="12" width="13" customWidth="1"/>
    <col min="13" max="13" width="36.8554687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408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27" t="s">
        <v>409</v>
      </c>
      <c r="B5" s="426"/>
      <c r="C5" s="426"/>
      <c r="D5" s="3"/>
      <c r="E5" s="3"/>
      <c r="F5" s="3"/>
      <c r="G5" s="3"/>
      <c r="H5" s="3"/>
      <c r="I5" s="3"/>
      <c r="J5" s="3"/>
      <c r="K5" s="3"/>
      <c r="L5" s="3"/>
    </row>
    <row r="6" spans="1:26" ht="15.75" customHeight="1">
      <c r="A6" s="424" t="s">
        <v>221</v>
      </c>
      <c r="B6" s="430"/>
      <c r="C6" s="430"/>
      <c r="D6" s="430"/>
      <c r="E6" s="430"/>
      <c r="F6" s="430"/>
      <c r="G6" s="3"/>
      <c r="H6" s="3"/>
      <c r="I6" s="3"/>
      <c r="J6" s="3"/>
      <c r="K6" s="3"/>
      <c r="L6" s="3"/>
    </row>
    <row r="7" spans="1:26" ht="4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73" t="s">
        <v>13</v>
      </c>
      <c r="K7" s="73" t="s">
        <v>14</v>
      </c>
      <c r="L7" s="73" t="s">
        <v>15</v>
      </c>
      <c r="M7" s="4" t="s">
        <v>16</v>
      </c>
    </row>
    <row r="8" spans="1:26" ht="15.75" customHeight="1">
      <c r="A8" s="5">
        <v>1</v>
      </c>
      <c r="B8" s="5">
        <v>72</v>
      </c>
      <c r="C8" s="10" t="s">
        <v>410</v>
      </c>
      <c r="D8" s="10" t="s">
        <v>411</v>
      </c>
      <c r="E8" s="10" t="s">
        <v>22</v>
      </c>
      <c r="F8" s="13" t="s">
        <v>38</v>
      </c>
      <c r="G8" s="10" t="s">
        <v>240</v>
      </c>
      <c r="H8" s="10">
        <v>7</v>
      </c>
      <c r="I8" s="74">
        <v>27</v>
      </c>
      <c r="J8" s="10">
        <v>50</v>
      </c>
      <c r="K8" s="57">
        <f t="shared" ref="K8:K11" si="0">I8/J8*100</f>
        <v>54</v>
      </c>
      <c r="L8" s="10" t="s">
        <v>166</v>
      </c>
      <c r="M8" s="75" t="s">
        <v>412</v>
      </c>
    </row>
    <row r="9" spans="1:26" ht="15.75" customHeight="1">
      <c r="A9" s="5">
        <v>2</v>
      </c>
      <c r="B9" s="5">
        <v>73</v>
      </c>
      <c r="C9" s="10" t="s">
        <v>239</v>
      </c>
      <c r="D9" s="10" t="s">
        <v>146</v>
      </c>
      <c r="E9" s="10" t="s">
        <v>198</v>
      </c>
      <c r="F9" s="25" t="s">
        <v>38</v>
      </c>
      <c r="G9" s="10">
        <v>7</v>
      </c>
      <c r="H9" s="10">
        <v>7</v>
      </c>
      <c r="I9" s="74">
        <v>43</v>
      </c>
      <c r="J9" s="10">
        <v>50</v>
      </c>
      <c r="K9" s="57">
        <f t="shared" si="0"/>
        <v>86</v>
      </c>
      <c r="L9" s="10" t="s">
        <v>172</v>
      </c>
      <c r="M9" s="76" t="s">
        <v>412</v>
      </c>
    </row>
    <row r="10" spans="1:26" ht="15.75" customHeight="1">
      <c r="A10" s="5">
        <v>3</v>
      </c>
      <c r="B10" s="5">
        <v>71</v>
      </c>
      <c r="C10" s="10" t="s">
        <v>413</v>
      </c>
      <c r="D10" s="10" t="s">
        <v>366</v>
      </c>
      <c r="E10" s="10" t="s">
        <v>90</v>
      </c>
      <c r="F10" s="11" t="s">
        <v>48</v>
      </c>
      <c r="G10" s="10" t="s">
        <v>34</v>
      </c>
      <c r="H10" s="10">
        <v>7</v>
      </c>
      <c r="I10" s="74">
        <v>22</v>
      </c>
      <c r="J10" s="10">
        <v>50</v>
      </c>
      <c r="K10" s="57">
        <f t="shared" si="0"/>
        <v>44</v>
      </c>
      <c r="L10" s="10"/>
      <c r="M10" s="77" t="s">
        <v>414</v>
      </c>
    </row>
    <row r="11" spans="1:26" ht="15.75" customHeight="1">
      <c r="A11" s="5">
        <v>4</v>
      </c>
      <c r="B11" s="33">
        <v>74</v>
      </c>
      <c r="C11" s="11" t="s">
        <v>415</v>
      </c>
      <c r="D11" s="11" t="s">
        <v>151</v>
      </c>
      <c r="E11" s="11" t="s">
        <v>90</v>
      </c>
      <c r="F11" s="11" t="s">
        <v>48</v>
      </c>
      <c r="G11" s="11">
        <v>7</v>
      </c>
      <c r="H11" s="11">
        <v>7</v>
      </c>
      <c r="I11" s="78">
        <v>22</v>
      </c>
      <c r="J11" s="10">
        <v>50</v>
      </c>
      <c r="K11" s="57">
        <f t="shared" si="0"/>
        <v>44</v>
      </c>
      <c r="L11" s="11"/>
      <c r="M11" s="77" t="s">
        <v>416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"/>
      <c r="B12" s="11"/>
      <c r="C12" s="11"/>
      <c r="D12" s="11"/>
      <c r="E12" s="11"/>
      <c r="F12" s="11"/>
      <c r="G12" s="10"/>
      <c r="H12" s="10"/>
      <c r="I12" s="74"/>
      <c r="J12" s="10"/>
      <c r="K12" s="57"/>
      <c r="L12" s="10"/>
      <c r="M12" s="7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5">
        <v>1</v>
      </c>
      <c r="B13" s="5">
        <v>81</v>
      </c>
      <c r="C13" s="10" t="s">
        <v>417</v>
      </c>
      <c r="D13" s="10" t="s">
        <v>411</v>
      </c>
      <c r="E13" s="10" t="s">
        <v>27</v>
      </c>
      <c r="F13" s="10" t="s">
        <v>62</v>
      </c>
      <c r="G13" s="10" t="s">
        <v>165</v>
      </c>
      <c r="H13" s="10">
        <v>8</v>
      </c>
      <c r="I13" s="74">
        <v>0</v>
      </c>
      <c r="J13" s="10">
        <v>50</v>
      </c>
      <c r="K13" s="57">
        <f t="shared" ref="K13:K18" si="1">I13/J13*100</f>
        <v>0</v>
      </c>
      <c r="L13" s="10"/>
      <c r="M13" s="79" t="s">
        <v>418</v>
      </c>
    </row>
    <row r="14" spans="1:26" ht="15.75" customHeight="1">
      <c r="A14" s="5">
        <v>2</v>
      </c>
      <c r="B14" s="5">
        <v>86</v>
      </c>
      <c r="C14" s="10" t="s">
        <v>419</v>
      </c>
      <c r="D14" s="10" t="s">
        <v>420</v>
      </c>
      <c r="E14" s="10" t="s">
        <v>198</v>
      </c>
      <c r="F14" s="10" t="s">
        <v>28</v>
      </c>
      <c r="G14" s="10" t="s">
        <v>55</v>
      </c>
      <c r="H14" s="10">
        <v>8</v>
      </c>
      <c r="I14" s="74">
        <v>2</v>
      </c>
      <c r="J14" s="10">
        <v>50</v>
      </c>
      <c r="K14" s="57">
        <f t="shared" si="1"/>
        <v>4</v>
      </c>
      <c r="L14" s="10"/>
      <c r="M14" s="77" t="s">
        <v>421</v>
      </c>
      <c r="N14" s="34"/>
    </row>
    <row r="15" spans="1:26" ht="15.75" customHeight="1">
      <c r="A15" s="5">
        <v>3</v>
      </c>
      <c r="B15" s="5">
        <v>84</v>
      </c>
      <c r="C15" s="12" t="s">
        <v>256</v>
      </c>
      <c r="D15" s="12" t="s">
        <v>257</v>
      </c>
      <c r="E15" s="12" t="s">
        <v>93</v>
      </c>
      <c r="F15" s="12" t="s">
        <v>38</v>
      </c>
      <c r="G15" s="12" t="s">
        <v>162</v>
      </c>
      <c r="H15" s="12">
        <v>8</v>
      </c>
      <c r="I15" s="80">
        <v>4</v>
      </c>
      <c r="J15" s="10">
        <v>50</v>
      </c>
      <c r="K15" s="57">
        <f t="shared" si="1"/>
        <v>8</v>
      </c>
      <c r="L15" s="12"/>
      <c r="M15" s="81" t="s">
        <v>412</v>
      </c>
    </row>
    <row r="16" spans="1:26" ht="15.75" customHeight="1">
      <c r="A16" s="5">
        <v>4</v>
      </c>
      <c r="B16" s="5">
        <v>83</v>
      </c>
      <c r="C16" s="10" t="s">
        <v>422</v>
      </c>
      <c r="D16" s="10" t="s">
        <v>423</v>
      </c>
      <c r="E16" s="10" t="s">
        <v>90</v>
      </c>
      <c r="F16" s="13" t="s">
        <v>38</v>
      </c>
      <c r="G16" s="10" t="s">
        <v>165</v>
      </c>
      <c r="H16" s="10">
        <v>8</v>
      </c>
      <c r="I16" s="74">
        <v>1</v>
      </c>
      <c r="J16" s="10">
        <v>50</v>
      </c>
      <c r="K16" s="57">
        <f t="shared" si="1"/>
        <v>2</v>
      </c>
      <c r="L16" s="10"/>
      <c r="M16" s="75" t="s">
        <v>412</v>
      </c>
    </row>
    <row r="17" spans="1:26" ht="15.75" customHeight="1">
      <c r="A17" s="5">
        <v>5</v>
      </c>
      <c r="B17" s="33">
        <v>82</v>
      </c>
      <c r="C17" s="11" t="s">
        <v>424</v>
      </c>
      <c r="D17" s="11" t="s">
        <v>411</v>
      </c>
      <c r="E17" s="11" t="s">
        <v>198</v>
      </c>
      <c r="F17" s="11" t="s">
        <v>48</v>
      </c>
      <c r="G17" s="11" t="s">
        <v>55</v>
      </c>
      <c r="H17" s="11">
        <v>8</v>
      </c>
      <c r="I17" s="78">
        <v>11</v>
      </c>
      <c r="J17" s="10">
        <v>50</v>
      </c>
      <c r="K17" s="57">
        <f t="shared" si="1"/>
        <v>22</v>
      </c>
      <c r="L17" s="11"/>
      <c r="M17" s="77" t="s">
        <v>414</v>
      </c>
    </row>
    <row r="18" spans="1:26" ht="15.75" customHeight="1">
      <c r="A18" s="5">
        <v>6</v>
      </c>
      <c r="B18" s="8">
        <v>85</v>
      </c>
      <c r="C18" s="11" t="s">
        <v>373</v>
      </c>
      <c r="D18" s="11" t="s">
        <v>181</v>
      </c>
      <c r="E18" s="11" t="s">
        <v>248</v>
      </c>
      <c r="F18" s="11" t="s">
        <v>48</v>
      </c>
      <c r="G18" s="10">
        <v>8</v>
      </c>
      <c r="H18" s="10">
        <v>8</v>
      </c>
      <c r="I18" s="74">
        <v>11</v>
      </c>
      <c r="J18" s="10">
        <v>50</v>
      </c>
      <c r="K18" s="57">
        <f t="shared" si="1"/>
        <v>22</v>
      </c>
      <c r="L18" s="10"/>
      <c r="M18" s="77" t="s">
        <v>416</v>
      </c>
    </row>
    <row r="19" spans="1:26" ht="15.75" customHeight="1">
      <c r="A19" s="5"/>
      <c r="B19" s="11"/>
      <c r="C19" s="11"/>
      <c r="D19" s="11"/>
      <c r="E19" s="11"/>
      <c r="F19" s="11"/>
      <c r="G19" s="11"/>
      <c r="H19" s="11"/>
      <c r="I19" s="78"/>
      <c r="J19" s="11"/>
      <c r="K19" s="57"/>
      <c r="L19" s="11"/>
      <c r="M19" s="7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">
        <v>1</v>
      </c>
      <c r="B20" s="5">
        <v>94</v>
      </c>
      <c r="C20" s="10" t="s">
        <v>184</v>
      </c>
      <c r="D20" s="10" t="s">
        <v>185</v>
      </c>
      <c r="E20" s="10" t="s">
        <v>70</v>
      </c>
      <c r="F20" s="10" t="s">
        <v>62</v>
      </c>
      <c r="G20" s="10" t="s">
        <v>186</v>
      </c>
      <c r="H20" s="10">
        <v>9</v>
      </c>
      <c r="I20" s="74">
        <v>4</v>
      </c>
      <c r="J20" s="10">
        <v>50</v>
      </c>
      <c r="K20" s="57">
        <f t="shared" ref="K20:K23" si="2">I20/J20*100</f>
        <v>8</v>
      </c>
      <c r="L20" s="10"/>
      <c r="M20" s="79" t="s">
        <v>418</v>
      </c>
    </row>
    <row r="21" spans="1:26" ht="15.75" customHeight="1">
      <c r="A21" s="5">
        <v>2</v>
      </c>
      <c r="B21" s="5">
        <v>91</v>
      </c>
      <c r="C21" s="10" t="s">
        <v>425</v>
      </c>
      <c r="D21" s="10" t="s">
        <v>366</v>
      </c>
      <c r="E21" s="10" t="s">
        <v>27</v>
      </c>
      <c r="F21" s="10" t="s">
        <v>28</v>
      </c>
      <c r="G21" s="10" t="s">
        <v>426</v>
      </c>
      <c r="H21" s="10">
        <v>9</v>
      </c>
      <c r="I21" s="74">
        <v>6</v>
      </c>
      <c r="J21" s="10">
        <v>50</v>
      </c>
      <c r="K21" s="57">
        <f t="shared" si="2"/>
        <v>12</v>
      </c>
      <c r="L21" s="10"/>
      <c r="M21" s="77" t="s">
        <v>421</v>
      </c>
    </row>
    <row r="22" spans="1:26" ht="15.75" customHeight="1">
      <c r="A22" s="5">
        <v>3</v>
      </c>
      <c r="B22" s="5">
        <v>92</v>
      </c>
      <c r="C22" s="10" t="s">
        <v>194</v>
      </c>
      <c r="D22" s="10" t="s">
        <v>195</v>
      </c>
      <c r="E22" s="10" t="s">
        <v>90</v>
      </c>
      <c r="F22" s="13" t="s">
        <v>38</v>
      </c>
      <c r="G22" s="10" t="s">
        <v>186</v>
      </c>
      <c r="H22" s="10">
        <v>9</v>
      </c>
      <c r="I22" s="74">
        <v>25</v>
      </c>
      <c r="J22" s="10">
        <v>50</v>
      </c>
      <c r="K22" s="57">
        <f t="shared" si="2"/>
        <v>50</v>
      </c>
      <c r="L22" s="10" t="s">
        <v>172</v>
      </c>
      <c r="M22" s="75" t="s">
        <v>412</v>
      </c>
      <c r="N22" s="34"/>
    </row>
    <row r="23" spans="1:26" ht="15.75" customHeight="1">
      <c r="A23" s="5">
        <v>4</v>
      </c>
      <c r="B23" s="33">
        <v>93</v>
      </c>
      <c r="C23" s="11" t="s">
        <v>145</v>
      </c>
      <c r="D23" s="11" t="s">
        <v>146</v>
      </c>
      <c r="E23" s="11" t="s">
        <v>147</v>
      </c>
      <c r="F23" s="11" t="s">
        <v>48</v>
      </c>
      <c r="G23" s="11" t="s">
        <v>148</v>
      </c>
      <c r="H23" s="11">
        <v>9</v>
      </c>
      <c r="I23" s="78">
        <v>5</v>
      </c>
      <c r="J23" s="10">
        <v>50</v>
      </c>
      <c r="K23" s="57">
        <f t="shared" si="2"/>
        <v>10</v>
      </c>
      <c r="L23" s="11"/>
      <c r="M23" s="77" t="s">
        <v>414</v>
      </c>
    </row>
    <row r="24" spans="1:26" ht="15.75" customHeight="1">
      <c r="A24" s="5"/>
      <c r="B24" s="11"/>
      <c r="C24" s="11"/>
      <c r="D24" s="11"/>
      <c r="E24" s="11"/>
      <c r="F24" s="11"/>
      <c r="G24" s="11"/>
      <c r="H24" s="11"/>
      <c r="I24" s="78"/>
      <c r="J24" s="11"/>
      <c r="K24" s="57"/>
      <c r="L24" s="11"/>
      <c r="M24" s="7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5">
        <v>1</v>
      </c>
      <c r="B25" s="33">
        <v>101</v>
      </c>
      <c r="C25" s="10" t="s">
        <v>427</v>
      </c>
      <c r="D25" s="10" t="s">
        <v>428</v>
      </c>
      <c r="E25" s="10" t="s">
        <v>334</v>
      </c>
      <c r="F25" s="10" t="s">
        <v>62</v>
      </c>
      <c r="G25" s="10">
        <v>10</v>
      </c>
      <c r="H25" s="10">
        <v>10</v>
      </c>
      <c r="I25" s="74">
        <v>0</v>
      </c>
      <c r="J25" s="10">
        <v>50</v>
      </c>
      <c r="K25" s="57">
        <f t="shared" ref="K25:K28" si="3">I25/J25*100</f>
        <v>0</v>
      </c>
      <c r="L25" s="10"/>
      <c r="M25" s="79" t="s">
        <v>418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5">
        <v>2</v>
      </c>
      <c r="B26" s="5">
        <v>103</v>
      </c>
      <c r="C26" s="10" t="s">
        <v>429</v>
      </c>
      <c r="D26" s="10" t="s">
        <v>179</v>
      </c>
      <c r="E26" s="10" t="s">
        <v>74</v>
      </c>
      <c r="F26" s="10" t="s">
        <v>19</v>
      </c>
      <c r="G26" s="10" t="s">
        <v>205</v>
      </c>
      <c r="H26" s="10">
        <v>10</v>
      </c>
      <c r="I26" s="74">
        <v>0</v>
      </c>
      <c r="J26" s="10">
        <v>50</v>
      </c>
      <c r="K26" s="57">
        <f t="shared" si="3"/>
        <v>0</v>
      </c>
      <c r="L26" s="10"/>
      <c r="M26" s="82" t="s">
        <v>430</v>
      </c>
    </row>
    <row r="27" spans="1:26" ht="15.75" customHeight="1">
      <c r="A27" s="5">
        <v>3</v>
      </c>
      <c r="B27" s="5">
        <v>104</v>
      </c>
      <c r="C27" s="10" t="s">
        <v>431</v>
      </c>
      <c r="D27" s="10" t="s">
        <v>42</v>
      </c>
      <c r="E27" s="10" t="s">
        <v>139</v>
      </c>
      <c r="F27" s="25" t="s">
        <v>38</v>
      </c>
      <c r="G27" s="10">
        <v>10</v>
      </c>
      <c r="H27" s="10">
        <v>10</v>
      </c>
      <c r="I27" s="74">
        <v>0</v>
      </c>
      <c r="J27" s="10">
        <v>50</v>
      </c>
      <c r="K27" s="57">
        <f t="shared" si="3"/>
        <v>0</v>
      </c>
      <c r="L27" s="10"/>
      <c r="M27" s="76" t="s">
        <v>412</v>
      </c>
    </row>
    <row r="28" spans="1:26" ht="15.75" customHeight="1">
      <c r="A28" s="5">
        <v>4</v>
      </c>
      <c r="B28" s="33">
        <v>102</v>
      </c>
      <c r="C28" s="11" t="s">
        <v>432</v>
      </c>
      <c r="D28" s="11" t="s">
        <v>46</v>
      </c>
      <c r="E28" s="11" t="s">
        <v>70</v>
      </c>
      <c r="F28" s="11" t="s">
        <v>48</v>
      </c>
      <c r="G28" s="11" t="s">
        <v>84</v>
      </c>
      <c r="H28" s="11">
        <v>10</v>
      </c>
      <c r="I28" s="78">
        <v>0</v>
      </c>
      <c r="J28" s="10">
        <v>50</v>
      </c>
      <c r="K28" s="57">
        <f t="shared" si="3"/>
        <v>0</v>
      </c>
      <c r="L28" s="11"/>
      <c r="M28" s="77" t="s">
        <v>416</v>
      </c>
    </row>
    <row r="29" spans="1:26" ht="15.75" customHeight="1">
      <c r="A29" s="5"/>
      <c r="B29" s="11"/>
      <c r="C29" s="11"/>
      <c r="D29" s="11"/>
      <c r="E29" s="11"/>
      <c r="F29" s="11"/>
      <c r="G29" s="11"/>
      <c r="H29" s="11"/>
      <c r="I29" s="78"/>
      <c r="J29" s="11"/>
      <c r="K29" s="57"/>
      <c r="L29" s="11"/>
      <c r="M29" s="7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4">
        <v>1</v>
      </c>
      <c r="B30" s="83"/>
      <c r="C30" s="45" t="s">
        <v>433</v>
      </c>
      <c r="D30" s="45" t="s">
        <v>100</v>
      </c>
      <c r="E30" s="45" t="s">
        <v>434</v>
      </c>
      <c r="F30" s="45" t="s">
        <v>62</v>
      </c>
      <c r="G30" s="45">
        <v>11</v>
      </c>
      <c r="H30" s="45">
        <v>11</v>
      </c>
      <c r="I30" s="84"/>
      <c r="J30" s="45"/>
      <c r="K30" s="52"/>
      <c r="L30" s="45"/>
      <c r="M30" s="85" t="s">
        <v>418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5">
        <v>2</v>
      </c>
      <c r="B31" s="5">
        <v>111</v>
      </c>
      <c r="C31" s="10" t="s">
        <v>125</v>
      </c>
      <c r="D31" s="10" t="s">
        <v>126</v>
      </c>
      <c r="E31" s="10" t="s">
        <v>127</v>
      </c>
      <c r="F31" s="10" t="s">
        <v>28</v>
      </c>
      <c r="G31" s="10" t="s">
        <v>99</v>
      </c>
      <c r="H31" s="10">
        <v>11</v>
      </c>
      <c r="I31" s="74">
        <v>15</v>
      </c>
      <c r="J31" s="10">
        <v>50</v>
      </c>
      <c r="K31" s="57">
        <f t="shared" ref="K31:K33" si="4">I31/J31*100</f>
        <v>30</v>
      </c>
      <c r="L31" s="10"/>
      <c r="M31" s="77" t="s">
        <v>421</v>
      </c>
    </row>
    <row r="32" spans="1:26" ht="15.75" customHeight="1">
      <c r="A32" s="5">
        <v>3</v>
      </c>
      <c r="B32" s="5">
        <v>112</v>
      </c>
      <c r="C32" s="10" t="s">
        <v>435</v>
      </c>
      <c r="D32" s="10" t="s">
        <v>26</v>
      </c>
      <c r="E32" s="10" t="s">
        <v>198</v>
      </c>
      <c r="F32" s="25" t="s">
        <v>38</v>
      </c>
      <c r="G32" s="10">
        <v>11</v>
      </c>
      <c r="H32" s="10">
        <v>11</v>
      </c>
      <c r="I32" s="74">
        <v>19</v>
      </c>
      <c r="J32" s="10">
        <v>50</v>
      </c>
      <c r="K32" s="57">
        <f t="shared" si="4"/>
        <v>38</v>
      </c>
      <c r="L32" s="10"/>
      <c r="M32" s="77" t="s">
        <v>412</v>
      </c>
    </row>
    <row r="33" spans="1:13" ht="15.75" customHeight="1">
      <c r="A33" s="5">
        <v>4</v>
      </c>
      <c r="B33" s="33">
        <v>113</v>
      </c>
      <c r="C33" s="11" t="s">
        <v>436</v>
      </c>
      <c r="D33" s="11" t="s">
        <v>232</v>
      </c>
      <c r="E33" s="11" t="s">
        <v>54</v>
      </c>
      <c r="F33" s="11" t="s">
        <v>48</v>
      </c>
      <c r="G33" s="11" t="s">
        <v>99</v>
      </c>
      <c r="H33" s="11">
        <v>11</v>
      </c>
      <c r="I33" s="78">
        <v>17</v>
      </c>
      <c r="J33" s="10">
        <v>50</v>
      </c>
      <c r="K33" s="57">
        <f t="shared" si="4"/>
        <v>34</v>
      </c>
      <c r="L33" s="11"/>
      <c r="M33" s="77" t="s">
        <v>416</v>
      </c>
    </row>
    <row r="34" spans="1:1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9:12" ht="15.75" customHeight="1">
      <c r="I65" s="1"/>
      <c r="J65" s="1"/>
      <c r="K65" s="1"/>
      <c r="L65" s="1"/>
    </row>
    <row r="66" spans="9:12" ht="15.75" customHeight="1">
      <c r="I66" s="1"/>
      <c r="J66" s="1"/>
      <c r="K66" s="1"/>
      <c r="L66" s="1"/>
    </row>
    <row r="67" spans="9:12" ht="15.75" customHeight="1">
      <c r="I67" s="1"/>
      <c r="J67" s="1"/>
      <c r="K67" s="1"/>
      <c r="L67" s="1"/>
    </row>
    <row r="68" spans="9:12" ht="15.75" customHeight="1">
      <c r="I68" s="1"/>
      <c r="J68" s="1"/>
      <c r="K68" s="1"/>
      <c r="L68" s="1"/>
    </row>
    <row r="69" spans="9:12" ht="15.75" customHeight="1">
      <c r="I69" s="1"/>
      <c r="J69" s="1"/>
      <c r="K69" s="1"/>
      <c r="L69" s="1"/>
    </row>
    <row r="70" spans="9:12" ht="15.75" customHeight="1">
      <c r="I70" s="1"/>
      <c r="J70" s="1"/>
      <c r="K70" s="1"/>
      <c r="L70" s="1"/>
    </row>
    <row r="71" spans="9:12" ht="15.75" customHeight="1">
      <c r="I71" s="1"/>
      <c r="J71" s="1"/>
      <c r="K71" s="1"/>
      <c r="L71" s="1"/>
    </row>
    <row r="72" spans="9:12" ht="15.75" customHeight="1">
      <c r="I72" s="1"/>
      <c r="J72" s="1"/>
      <c r="K72" s="1"/>
      <c r="L72" s="1"/>
    </row>
    <row r="73" spans="9:12" ht="15.75" customHeight="1">
      <c r="I73" s="1"/>
      <c r="J73" s="1"/>
      <c r="K73" s="1"/>
      <c r="L73" s="1"/>
    </row>
    <row r="74" spans="9:12" ht="15.75" customHeight="1">
      <c r="I74" s="1"/>
      <c r="J74" s="1"/>
      <c r="K74" s="1"/>
      <c r="L74" s="1"/>
    </row>
    <row r="75" spans="9:12" ht="15.75" customHeight="1">
      <c r="I75" s="1"/>
      <c r="J75" s="1"/>
      <c r="K75" s="1"/>
      <c r="L75" s="1"/>
    </row>
    <row r="76" spans="9:12" ht="15.75" customHeight="1">
      <c r="I76" s="1"/>
      <c r="J76" s="1"/>
      <c r="K76" s="1"/>
      <c r="L76" s="1"/>
    </row>
    <row r="77" spans="9:12" ht="15.75" customHeight="1">
      <c r="I77" s="1"/>
      <c r="J77" s="1"/>
      <c r="K77" s="1"/>
      <c r="L77" s="1"/>
    </row>
    <row r="78" spans="9:12" ht="15.75" customHeight="1">
      <c r="I78" s="1"/>
      <c r="J78" s="1"/>
      <c r="K78" s="1"/>
      <c r="L78" s="1"/>
    </row>
    <row r="79" spans="9:12" ht="15.75" customHeight="1">
      <c r="I79" s="1"/>
      <c r="J79" s="1"/>
      <c r="K79" s="1"/>
      <c r="L79" s="1"/>
    </row>
    <row r="80" spans="9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F6"/>
    <mergeCell ref="A1:M1"/>
    <mergeCell ref="A2:M2"/>
    <mergeCell ref="A3:M3"/>
    <mergeCell ref="A4:M4"/>
    <mergeCell ref="A5:C5"/>
  </mergeCells>
  <printOptions horizontalCentered="1"/>
  <pageMargins left="0.25" right="0.25" top="0.75" bottom="0.75" header="0" footer="0"/>
  <pageSetup paperSize="9" scale="7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AA1000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.85546875" customWidth="1"/>
    <col min="2" max="2" width="7.85546875" customWidth="1"/>
    <col min="3" max="3" width="13" customWidth="1"/>
    <col min="4" max="4" width="11.85546875" customWidth="1"/>
    <col min="5" max="5" width="14.7109375" customWidth="1"/>
    <col min="6" max="6" width="26" customWidth="1"/>
    <col min="7" max="7" width="10.7109375" customWidth="1"/>
    <col min="8" max="8" width="10.42578125" customWidth="1"/>
    <col min="9" max="9" width="12.42578125" customWidth="1"/>
    <col min="10" max="10" width="15.5703125" customWidth="1"/>
    <col min="11" max="11" width="9.140625" customWidth="1"/>
    <col min="12" max="12" width="12" customWidth="1"/>
    <col min="13" max="13" width="36.140625" customWidth="1"/>
  </cols>
  <sheetData>
    <row r="1" spans="1:27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425" t="s">
        <v>437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7" ht="15.75" customHeight="1">
      <c r="A5" s="431" t="s">
        <v>438</v>
      </c>
      <c r="B5" s="426"/>
      <c r="C5" s="426"/>
      <c r="D5" s="426"/>
      <c r="E5" s="426"/>
      <c r="F5" s="2"/>
      <c r="G5" s="2"/>
      <c r="H5" s="3"/>
      <c r="I5" s="3"/>
      <c r="J5" s="3"/>
      <c r="K5" s="3"/>
      <c r="L5" s="3"/>
    </row>
    <row r="6" spans="1:27" ht="15.75" customHeight="1">
      <c r="A6" s="424" t="s">
        <v>439</v>
      </c>
      <c r="B6" s="430"/>
      <c r="C6" s="430"/>
      <c r="D6" s="430"/>
      <c r="E6" s="430"/>
      <c r="F6" s="430"/>
      <c r="G6" s="430"/>
      <c r="H6" s="3"/>
      <c r="I6" s="3"/>
      <c r="J6" s="3"/>
      <c r="K6" s="3"/>
      <c r="L6" s="3"/>
    </row>
    <row r="7" spans="1:27" ht="44.2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7" ht="15.75" customHeight="1">
      <c r="A8" s="5">
        <v>1</v>
      </c>
      <c r="B8" s="10">
        <v>71</v>
      </c>
      <c r="C8" s="10" t="s">
        <v>440</v>
      </c>
      <c r="D8" s="10" t="s">
        <v>212</v>
      </c>
      <c r="E8" s="10" t="s">
        <v>441</v>
      </c>
      <c r="F8" s="10" t="s">
        <v>19</v>
      </c>
      <c r="G8" s="10" t="s">
        <v>442</v>
      </c>
      <c r="H8" s="10">
        <v>7</v>
      </c>
      <c r="I8" s="10">
        <v>42</v>
      </c>
      <c r="J8" s="10">
        <v>74</v>
      </c>
      <c r="K8" s="38">
        <f t="shared" ref="K8:K12" si="0">I8/J8*100</f>
        <v>56.756756756756758</v>
      </c>
      <c r="L8" s="10" t="s">
        <v>166</v>
      </c>
      <c r="M8" s="40" t="s">
        <v>443</v>
      </c>
    </row>
    <row r="9" spans="1:27" ht="15.75" customHeight="1">
      <c r="A9" s="5">
        <v>2</v>
      </c>
      <c r="B9" s="10">
        <v>72</v>
      </c>
      <c r="C9" s="10" t="s">
        <v>359</v>
      </c>
      <c r="D9" s="10" t="s">
        <v>50</v>
      </c>
      <c r="E9" s="10" t="s">
        <v>51</v>
      </c>
      <c r="F9" s="10" t="s">
        <v>122</v>
      </c>
      <c r="G9" s="10" t="s">
        <v>24</v>
      </c>
      <c r="H9" s="10">
        <v>7</v>
      </c>
      <c r="I9" s="10">
        <v>13</v>
      </c>
      <c r="J9" s="10">
        <v>74</v>
      </c>
      <c r="K9" s="38">
        <f t="shared" si="0"/>
        <v>17.567567567567568</v>
      </c>
      <c r="L9" s="10"/>
      <c r="M9" s="18" t="s">
        <v>444</v>
      </c>
    </row>
    <row r="10" spans="1:27" ht="15.75" customHeight="1">
      <c r="A10" s="5">
        <v>3</v>
      </c>
      <c r="B10" s="10">
        <v>73</v>
      </c>
      <c r="C10" s="10" t="s">
        <v>445</v>
      </c>
      <c r="D10" s="10" t="s">
        <v>446</v>
      </c>
      <c r="E10" s="10" t="s">
        <v>248</v>
      </c>
      <c r="F10" s="10" t="s">
        <v>28</v>
      </c>
      <c r="G10" s="10" t="s">
        <v>243</v>
      </c>
      <c r="H10" s="10">
        <v>7</v>
      </c>
      <c r="I10" s="10">
        <v>10</v>
      </c>
      <c r="J10" s="10">
        <v>74</v>
      </c>
      <c r="K10" s="38">
        <f t="shared" si="0"/>
        <v>13.513513513513514</v>
      </c>
      <c r="L10" s="10"/>
      <c r="M10" s="18" t="s">
        <v>447</v>
      </c>
    </row>
    <row r="11" spans="1:27" ht="15.75" customHeight="1">
      <c r="A11" s="5">
        <v>4</v>
      </c>
      <c r="B11" s="18">
        <v>74</v>
      </c>
      <c r="C11" s="10" t="s">
        <v>133</v>
      </c>
      <c r="D11" s="10" t="s">
        <v>134</v>
      </c>
      <c r="E11" s="10" t="s">
        <v>37</v>
      </c>
      <c r="F11" s="13" t="s">
        <v>38</v>
      </c>
      <c r="G11" s="10" t="s">
        <v>225</v>
      </c>
      <c r="H11" s="10">
        <v>7</v>
      </c>
      <c r="I11" s="10">
        <v>56</v>
      </c>
      <c r="J11" s="10">
        <v>74</v>
      </c>
      <c r="K11" s="38">
        <f t="shared" si="0"/>
        <v>75.675675675675677</v>
      </c>
      <c r="L11" s="10" t="s">
        <v>172</v>
      </c>
      <c r="M11" s="13" t="s">
        <v>448</v>
      </c>
    </row>
    <row r="12" spans="1:27" ht="15" customHeight="1">
      <c r="A12" s="5">
        <v>5</v>
      </c>
      <c r="B12" s="10">
        <v>75</v>
      </c>
      <c r="C12" s="10" t="s">
        <v>449</v>
      </c>
      <c r="D12" s="10" t="s">
        <v>46</v>
      </c>
      <c r="E12" s="10" t="s">
        <v>248</v>
      </c>
      <c r="F12" s="11" t="s">
        <v>48</v>
      </c>
      <c r="G12" s="10" t="s">
        <v>34</v>
      </c>
      <c r="H12" s="10">
        <v>7</v>
      </c>
      <c r="I12" s="10">
        <v>19</v>
      </c>
      <c r="J12" s="10">
        <v>74</v>
      </c>
      <c r="K12" s="38">
        <f t="shared" si="0"/>
        <v>25.675675675675674</v>
      </c>
      <c r="L12" s="10"/>
      <c r="M12" s="30" t="s">
        <v>450</v>
      </c>
    </row>
    <row r="13" spans="1:27" ht="15.75" customHeight="1">
      <c r="A13" s="5"/>
      <c r="B13" s="10"/>
      <c r="C13" s="10"/>
      <c r="D13" s="10"/>
      <c r="E13" s="10"/>
      <c r="F13" s="11"/>
      <c r="G13" s="10"/>
      <c r="H13" s="10"/>
      <c r="I13" s="10"/>
      <c r="J13" s="10"/>
      <c r="K13" s="10"/>
      <c r="L13" s="10"/>
      <c r="M13" s="3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5">
        <v>1</v>
      </c>
      <c r="B14" s="10">
        <v>81</v>
      </c>
      <c r="C14" s="10" t="s">
        <v>451</v>
      </c>
      <c r="D14" s="10" t="s">
        <v>56</v>
      </c>
      <c r="E14" s="10" t="s">
        <v>74</v>
      </c>
      <c r="F14" s="10" t="s">
        <v>19</v>
      </c>
      <c r="G14" s="10" t="s">
        <v>251</v>
      </c>
      <c r="H14" s="10">
        <v>8</v>
      </c>
      <c r="I14" s="10">
        <v>60</v>
      </c>
      <c r="J14" s="10">
        <v>74</v>
      </c>
      <c r="K14" s="38">
        <f t="shared" ref="K14:K21" si="1">I14/J14*100</f>
        <v>81.081081081081081</v>
      </c>
      <c r="L14" s="10" t="s">
        <v>166</v>
      </c>
      <c r="M14" s="40" t="s">
        <v>443</v>
      </c>
    </row>
    <row r="15" spans="1:27" ht="15.75" customHeight="1">
      <c r="A15" s="5">
        <v>2</v>
      </c>
      <c r="B15" s="10">
        <v>82</v>
      </c>
      <c r="C15" s="15" t="s">
        <v>452</v>
      </c>
      <c r="D15" s="15" t="s">
        <v>453</v>
      </c>
      <c r="E15" s="15" t="s">
        <v>223</v>
      </c>
      <c r="F15" s="15" t="s">
        <v>28</v>
      </c>
      <c r="G15" s="15" t="s">
        <v>55</v>
      </c>
      <c r="H15" s="15">
        <v>8</v>
      </c>
      <c r="I15" s="15">
        <v>46</v>
      </c>
      <c r="J15" s="10">
        <v>74</v>
      </c>
      <c r="K15" s="38">
        <f t="shared" si="1"/>
        <v>62.162162162162161</v>
      </c>
      <c r="L15" s="15"/>
      <c r="M15" s="21" t="s">
        <v>454</v>
      </c>
    </row>
    <row r="16" spans="1:27" ht="14.25" customHeight="1">
      <c r="A16" s="5">
        <v>3</v>
      </c>
      <c r="B16" s="10">
        <v>83</v>
      </c>
      <c r="C16" s="10" t="s">
        <v>123</v>
      </c>
      <c r="D16" s="10" t="s">
        <v>21</v>
      </c>
      <c r="E16" s="10" t="s">
        <v>90</v>
      </c>
      <c r="F16" s="10" t="s">
        <v>28</v>
      </c>
      <c r="G16" s="10" t="s">
        <v>55</v>
      </c>
      <c r="H16" s="10">
        <v>8</v>
      </c>
      <c r="I16" s="10">
        <v>47</v>
      </c>
      <c r="J16" s="10">
        <v>74</v>
      </c>
      <c r="K16" s="38">
        <f t="shared" si="1"/>
        <v>63.513513513513509</v>
      </c>
      <c r="L16" s="10"/>
      <c r="M16" s="18" t="s">
        <v>454</v>
      </c>
    </row>
    <row r="17" spans="1:27" ht="15.75" customHeight="1">
      <c r="A17" s="5">
        <v>4</v>
      </c>
      <c r="B17" s="18">
        <v>84</v>
      </c>
      <c r="C17" s="12" t="s">
        <v>256</v>
      </c>
      <c r="D17" s="12" t="s">
        <v>257</v>
      </c>
      <c r="E17" s="12" t="s">
        <v>93</v>
      </c>
      <c r="F17" s="12" t="s">
        <v>38</v>
      </c>
      <c r="G17" s="12">
        <v>8</v>
      </c>
      <c r="H17" s="12">
        <v>8</v>
      </c>
      <c r="I17" s="12">
        <v>63</v>
      </c>
      <c r="J17" s="10">
        <v>74</v>
      </c>
      <c r="K17" s="38">
        <f t="shared" si="1"/>
        <v>85.13513513513513</v>
      </c>
      <c r="L17" s="10" t="s">
        <v>172</v>
      </c>
      <c r="M17" s="12" t="s">
        <v>455</v>
      </c>
    </row>
    <row r="18" spans="1:27" ht="15.75" customHeight="1">
      <c r="A18" s="5">
        <v>5</v>
      </c>
      <c r="B18" s="18">
        <v>85</v>
      </c>
      <c r="C18" s="12" t="s">
        <v>422</v>
      </c>
      <c r="D18" s="12" t="s">
        <v>423</v>
      </c>
      <c r="E18" s="12" t="s">
        <v>90</v>
      </c>
      <c r="F18" s="12" t="s">
        <v>38</v>
      </c>
      <c r="G18" s="31">
        <v>8</v>
      </c>
      <c r="H18" s="31">
        <v>8</v>
      </c>
      <c r="I18" s="31">
        <v>62</v>
      </c>
      <c r="J18" s="10">
        <v>74</v>
      </c>
      <c r="K18" s="38">
        <f t="shared" si="1"/>
        <v>83.78378378378379</v>
      </c>
      <c r="L18" s="10" t="s">
        <v>166</v>
      </c>
      <c r="M18" s="12" t="s">
        <v>455</v>
      </c>
    </row>
    <row r="19" spans="1:27" ht="15.75" customHeight="1">
      <c r="A19" s="5">
        <v>6</v>
      </c>
      <c r="B19" s="18">
        <v>86</v>
      </c>
      <c r="C19" s="10" t="s">
        <v>456</v>
      </c>
      <c r="D19" s="10" t="s">
        <v>169</v>
      </c>
      <c r="E19" s="10" t="s">
        <v>457</v>
      </c>
      <c r="F19" s="13" t="s">
        <v>38</v>
      </c>
      <c r="G19" s="10">
        <v>8</v>
      </c>
      <c r="H19" s="10">
        <v>8</v>
      </c>
      <c r="I19" s="10">
        <v>54</v>
      </c>
      <c r="J19" s="10">
        <v>74</v>
      </c>
      <c r="K19" s="38">
        <f t="shared" si="1"/>
        <v>72.972972972972968</v>
      </c>
      <c r="L19" s="10"/>
      <c r="M19" s="13" t="s">
        <v>455</v>
      </c>
    </row>
    <row r="20" spans="1:27" ht="15.75" customHeight="1">
      <c r="A20" s="5">
        <v>7</v>
      </c>
      <c r="B20" s="18">
        <v>87</v>
      </c>
      <c r="C20" s="10" t="s">
        <v>168</v>
      </c>
      <c r="D20" s="10" t="s">
        <v>169</v>
      </c>
      <c r="E20" s="10" t="s">
        <v>60</v>
      </c>
      <c r="F20" s="13" t="s">
        <v>38</v>
      </c>
      <c r="G20" s="10" t="s">
        <v>162</v>
      </c>
      <c r="H20" s="10">
        <v>8</v>
      </c>
      <c r="I20" s="10">
        <v>58</v>
      </c>
      <c r="J20" s="10">
        <v>74</v>
      </c>
      <c r="K20" s="38">
        <f t="shared" si="1"/>
        <v>78.378378378378372</v>
      </c>
      <c r="L20" s="10"/>
      <c r="M20" s="13" t="s">
        <v>455</v>
      </c>
    </row>
    <row r="21" spans="1:27" ht="15" customHeight="1">
      <c r="A21" s="5">
        <v>8</v>
      </c>
      <c r="B21" s="10">
        <v>88</v>
      </c>
      <c r="C21" s="86" t="s">
        <v>261</v>
      </c>
      <c r="D21" s="87" t="s">
        <v>110</v>
      </c>
      <c r="E21" s="86" t="s">
        <v>248</v>
      </c>
      <c r="F21" s="86" t="s">
        <v>48</v>
      </c>
      <c r="G21" s="10" t="s">
        <v>176</v>
      </c>
      <c r="H21" s="10">
        <v>8</v>
      </c>
      <c r="I21" s="10">
        <v>52</v>
      </c>
      <c r="J21" s="10">
        <v>74</v>
      </c>
      <c r="K21" s="38">
        <f t="shared" si="1"/>
        <v>70.270270270270274</v>
      </c>
      <c r="L21" s="10"/>
      <c r="M21" s="30" t="s">
        <v>458</v>
      </c>
    </row>
    <row r="22" spans="1:27" ht="15.75" customHeight="1">
      <c r="A22" s="5"/>
      <c r="B22" s="10"/>
      <c r="C22" s="10"/>
      <c r="D22" s="25"/>
      <c r="E22" s="10"/>
      <c r="F22" s="11"/>
      <c r="G22" s="10"/>
      <c r="H22" s="10"/>
      <c r="I22" s="10"/>
      <c r="J22" s="10"/>
      <c r="K22" s="10"/>
      <c r="L22" s="10"/>
      <c r="M22" s="3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27">
        <v>1</v>
      </c>
      <c r="B23" s="10">
        <v>91</v>
      </c>
      <c r="C23" s="10" t="s">
        <v>330</v>
      </c>
      <c r="D23" s="10" t="s">
        <v>257</v>
      </c>
      <c r="E23" s="10" t="s">
        <v>60</v>
      </c>
      <c r="F23" s="10" t="s">
        <v>19</v>
      </c>
      <c r="G23" s="10" t="s">
        <v>267</v>
      </c>
      <c r="H23" s="10">
        <v>9</v>
      </c>
      <c r="I23" s="10">
        <v>24</v>
      </c>
      <c r="J23" s="10">
        <v>85</v>
      </c>
      <c r="K23" s="38">
        <f t="shared" ref="K23:K28" si="2">I23/J23*100</f>
        <v>28.235294117647058</v>
      </c>
      <c r="L23" s="10"/>
      <c r="M23" s="40" t="s">
        <v>459</v>
      </c>
    </row>
    <row r="24" spans="1:27" ht="15.75" customHeight="1">
      <c r="A24" s="27">
        <v>2</v>
      </c>
      <c r="B24" s="10">
        <v>92</v>
      </c>
      <c r="C24" s="10" t="s">
        <v>460</v>
      </c>
      <c r="D24" s="10" t="s">
        <v>46</v>
      </c>
      <c r="E24" s="10" t="s">
        <v>278</v>
      </c>
      <c r="F24" s="10" t="s">
        <v>28</v>
      </c>
      <c r="G24" s="10" t="s">
        <v>71</v>
      </c>
      <c r="H24" s="10">
        <v>9</v>
      </c>
      <c r="I24" s="10">
        <v>31</v>
      </c>
      <c r="J24" s="10">
        <v>85</v>
      </c>
      <c r="K24" s="38">
        <f t="shared" si="2"/>
        <v>36.470588235294116</v>
      </c>
      <c r="L24" s="10"/>
      <c r="M24" s="18" t="s">
        <v>461</v>
      </c>
    </row>
    <row r="25" spans="1:27" ht="15.75" customHeight="1">
      <c r="A25" s="27">
        <v>3</v>
      </c>
      <c r="B25" s="10">
        <v>93</v>
      </c>
      <c r="C25" s="12" t="s">
        <v>462</v>
      </c>
      <c r="D25" s="12" t="s">
        <v>21</v>
      </c>
      <c r="E25" s="12" t="s">
        <v>37</v>
      </c>
      <c r="F25" s="12" t="s">
        <v>38</v>
      </c>
      <c r="G25" s="31">
        <v>9</v>
      </c>
      <c r="H25" s="31">
        <v>9</v>
      </c>
      <c r="I25" s="31">
        <v>42</v>
      </c>
      <c r="J25" s="10">
        <v>85</v>
      </c>
      <c r="K25" s="38">
        <f t="shared" si="2"/>
        <v>49.411764705882355</v>
      </c>
      <c r="L25" s="10" t="s">
        <v>166</v>
      </c>
      <c r="M25" s="12" t="s">
        <v>448</v>
      </c>
    </row>
    <row r="26" spans="1:27" ht="15.75" customHeight="1">
      <c r="A26" s="27">
        <v>4</v>
      </c>
      <c r="B26" s="10">
        <v>94</v>
      </c>
      <c r="C26" s="12" t="s">
        <v>463</v>
      </c>
      <c r="D26" s="12" t="s">
        <v>61</v>
      </c>
      <c r="E26" s="12" t="s">
        <v>175</v>
      </c>
      <c r="F26" s="12" t="s">
        <v>38</v>
      </c>
      <c r="G26" s="31">
        <v>9</v>
      </c>
      <c r="H26" s="31">
        <v>9</v>
      </c>
      <c r="I26" s="31">
        <v>44</v>
      </c>
      <c r="J26" s="10">
        <v>85</v>
      </c>
      <c r="K26" s="38">
        <f t="shared" si="2"/>
        <v>51.764705882352949</v>
      </c>
      <c r="L26" s="10" t="s">
        <v>172</v>
      </c>
      <c r="M26" s="12" t="s">
        <v>464</v>
      </c>
    </row>
    <row r="27" spans="1:27" ht="15.75" customHeight="1">
      <c r="A27" s="27">
        <v>5</v>
      </c>
      <c r="B27" s="10">
        <v>95</v>
      </c>
      <c r="C27" s="10" t="s">
        <v>465</v>
      </c>
      <c r="D27" s="10" t="s">
        <v>411</v>
      </c>
      <c r="E27" s="10" t="s">
        <v>27</v>
      </c>
      <c r="F27" s="13" t="s">
        <v>38</v>
      </c>
      <c r="G27" s="10" t="s">
        <v>186</v>
      </c>
      <c r="H27" s="10">
        <v>9</v>
      </c>
      <c r="I27" s="10">
        <v>37</v>
      </c>
      <c r="J27" s="10">
        <v>85</v>
      </c>
      <c r="K27" s="38">
        <f t="shared" si="2"/>
        <v>43.529411764705884</v>
      </c>
      <c r="L27" s="10" t="s">
        <v>166</v>
      </c>
      <c r="M27" s="13" t="s">
        <v>464</v>
      </c>
    </row>
    <row r="28" spans="1:27" ht="15.75" customHeight="1">
      <c r="A28" s="27">
        <v>6</v>
      </c>
      <c r="B28" s="11">
        <v>96</v>
      </c>
      <c r="C28" s="11" t="s">
        <v>277</v>
      </c>
      <c r="D28" s="11" t="s">
        <v>179</v>
      </c>
      <c r="E28" s="11" t="s">
        <v>278</v>
      </c>
      <c r="F28" s="11" t="s">
        <v>48</v>
      </c>
      <c r="G28" s="11" t="s">
        <v>148</v>
      </c>
      <c r="H28" s="11">
        <v>9</v>
      </c>
      <c r="I28" s="11">
        <v>35</v>
      </c>
      <c r="J28" s="10">
        <v>85</v>
      </c>
      <c r="K28" s="38">
        <f t="shared" si="2"/>
        <v>41.17647058823529</v>
      </c>
      <c r="L28" s="11"/>
      <c r="M28" s="30" t="s">
        <v>466</v>
      </c>
    </row>
    <row r="29" spans="1:27" ht="15.75" customHeight="1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5">
        <v>1</v>
      </c>
      <c r="B30" s="10">
        <v>101</v>
      </c>
      <c r="C30" s="10" t="s">
        <v>467</v>
      </c>
      <c r="D30" s="10" t="s">
        <v>264</v>
      </c>
      <c r="E30" s="10" t="s">
        <v>93</v>
      </c>
      <c r="F30" s="10" t="s">
        <v>19</v>
      </c>
      <c r="G30" s="10" t="s">
        <v>205</v>
      </c>
      <c r="H30" s="10">
        <v>10</v>
      </c>
      <c r="I30" s="10">
        <v>16</v>
      </c>
      <c r="J30" s="10">
        <v>85</v>
      </c>
      <c r="K30" s="38">
        <f t="shared" ref="K30:K33" si="3">I30/J30*100</f>
        <v>18.823529411764707</v>
      </c>
      <c r="L30" s="10"/>
      <c r="M30" s="40" t="s">
        <v>443</v>
      </c>
    </row>
    <row r="31" spans="1:27" ht="15.75" customHeight="1">
      <c r="A31" s="5">
        <v>2</v>
      </c>
      <c r="B31" s="10">
        <v>102</v>
      </c>
      <c r="C31" s="10" t="s">
        <v>343</v>
      </c>
      <c r="D31" s="10" t="s">
        <v>208</v>
      </c>
      <c r="E31" s="10" t="s">
        <v>60</v>
      </c>
      <c r="F31" s="13" t="s">
        <v>38</v>
      </c>
      <c r="G31" s="10" t="s">
        <v>468</v>
      </c>
      <c r="H31" s="10">
        <v>10</v>
      </c>
      <c r="I31" s="10">
        <v>47</v>
      </c>
      <c r="J31" s="10">
        <v>85</v>
      </c>
      <c r="K31" s="38">
        <f t="shared" si="3"/>
        <v>55.294117647058826</v>
      </c>
      <c r="L31" s="10" t="s">
        <v>166</v>
      </c>
      <c r="M31" s="13" t="s">
        <v>455</v>
      </c>
    </row>
    <row r="32" spans="1:27" ht="15" customHeight="1">
      <c r="A32" s="5">
        <v>3</v>
      </c>
      <c r="B32" s="10">
        <v>103</v>
      </c>
      <c r="C32" s="10" t="s">
        <v>103</v>
      </c>
      <c r="D32" s="10" t="s">
        <v>104</v>
      </c>
      <c r="E32" s="10" t="s">
        <v>83</v>
      </c>
      <c r="F32" s="13" t="s">
        <v>38</v>
      </c>
      <c r="G32" s="10" t="s">
        <v>281</v>
      </c>
      <c r="H32" s="10">
        <v>10</v>
      </c>
      <c r="I32" s="10">
        <v>53</v>
      </c>
      <c r="J32" s="10">
        <v>85</v>
      </c>
      <c r="K32" s="38">
        <f t="shared" si="3"/>
        <v>62.352941176470587</v>
      </c>
      <c r="L32" s="10" t="s">
        <v>172</v>
      </c>
      <c r="M32" s="13" t="s">
        <v>464</v>
      </c>
    </row>
    <row r="33" spans="1:27" ht="14.25" customHeight="1">
      <c r="A33" s="5">
        <v>4</v>
      </c>
      <c r="B33" s="11">
        <v>104</v>
      </c>
      <c r="C33" s="11" t="s">
        <v>105</v>
      </c>
      <c r="D33" s="11" t="s">
        <v>469</v>
      </c>
      <c r="E33" s="11" t="s">
        <v>60</v>
      </c>
      <c r="F33" s="11" t="s">
        <v>48</v>
      </c>
      <c r="G33" s="11" t="s">
        <v>81</v>
      </c>
      <c r="H33" s="11">
        <v>10</v>
      </c>
      <c r="I33" s="11">
        <v>40</v>
      </c>
      <c r="J33" s="10">
        <v>85</v>
      </c>
      <c r="K33" s="38">
        <f t="shared" si="3"/>
        <v>47.058823529411761</v>
      </c>
      <c r="L33" s="10" t="s">
        <v>166</v>
      </c>
      <c r="M33" s="30" t="s">
        <v>450</v>
      </c>
    </row>
    <row r="34" spans="1:27" ht="15.75" customHeight="1">
      <c r="A34" s="5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5">
        <v>1</v>
      </c>
      <c r="B35" s="10">
        <v>111</v>
      </c>
      <c r="C35" s="10" t="s">
        <v>332</v>
      </c>
      <c r="D35" s="10" t="s">
        <v>237</v>
      </c>
      <c r="E35" s="10" t="s">
        <v>60</v>
      </c>
      <c r="F35" s="10" t="s">
        <v>19</v>
      </c>
      <c r="G35" s="10" t="s">
        <v>349</v>
      </c>
      <c r="H35" s="10">
        <v>11</v>
      </c>
      <c r="I35" s="10">
        <v>36</v>
      </c>
      <c r="J35" s="10">
        <v>85</v>
      </c>
      <c r="K35" s="38">
        <f t="shared" ref="K35:K38" si="4">I35/J35*100</f>
        <v>42.352941176470587</v>
      </c>
      <c r="L35" s="10" t="s">
        <v>166</v>
      </c>
      <c r="M35" s="40" t="s">
        <v>459</v>
      </c>
    </row>
    <row r="36" spans="1:27" ht="15.75" customHeight="1">
      <c r="A36" s="5">
        <v>2</v>
      </c>
      <c r="B36" s="10">
        <v>112</v>
      </c>
      <c r="C36" s="10" t="s">
        <v>470</v>
      </c>
      <c r="D36" s="10" t="s">
        <v>214</v>
      </c>
      <c r="E36" s="10" t="s">
        <v>248</v>
      </c>
      <c r="F36" s="10" t="s">
        <v>28</v>
      </c>
      <c r="G36" s="10" t="s">
        <v>99</v>
      </c>
      <c r="H36" s="10">
        <v>11</v>
      </c>
      <c r="I36" s="10">
        <v>29</v>
      </c>
      <c r="J36" s="10">
        <v>85</v>
      </c>
      <c r="K36" s="38">
        <f t="shared" si="4"/>
        <v>34.117647058823529</v>
      </c>
      <c r="L36" s="10"/>
      <c r="M36" s="18" t="s">
        <v>461</v>
      </c>
    </row>
    <row r="37" spans="1:27" ht="15.75" customHeight="1">
      <c r="A37" s="5">
        <v>3</v>
      </c>
      <c r="B37" s="10">
        <v>113</v>
      </c>
      <c r="C37" s="12" t="s">
        <v>435</v>
      </c>
      <c r="D37" s="12" t="s">
        <v>26</v>
      </c>
      <c r="E37" s="12" t="s">
        <v>198</v>
      </c>
      <c r="F37" s="12" t="s">
        <v>38</v>
      </c>
      <c r="G37" s="31">
        <v>11</v>
      </c>
      <c r="H37" s="31">
        <v>11</v>
      </c>
      <c r="I37" s="31">
        <v>53</v>
      </c>
      <c r="J37" s="10">
        <v>85</v>
      </c>
      <c r="K37" s="38">
        <f t="shared" si="4"/>
        <v>62.352941176470587</v>
      </c>
      <c r="L37" s="10" t="s">
        <v>172</v>
      </c>
      <c r="M37" s="12" t="s">
        <v>471</v>
      </c>
    </row>
    <row r="38" spans="1:27" ht="15.75" customHeight="1">
      <c r="A38" s="5">
        <v>4</v>
      </c>
      <c r="B38" s="10">
        <v>114</v>
      </c>
      <c r="C38" s="10" t="s">
        <v>472</v>
      </c>
      <c r="D38" s="10" t="s">
        <v>69</v>
      </c>
      <c r="E38" s="10" t="s">
        <v>175</v>
      </c>
      <c r="F38" s="13" t="s">
        <v>38</v>
      </c>
      <c r="G38" s="10" t="s">
        <v>387</v>
      </c>
      <c r="H38" s="10">
        <v>11</v>
      </c>
      <c r="I38" s="10">
        <v>49</v>
      </c>
      <c r="J38" s="10">
        <v>85</v>
      </c>
      <c r="K38" s="38">
        <f t="shared" si="4"/>
        <v>57.647058823529406</v>
      </c>
      <c r="L38" s="10" t="s">
        <v>166</v>
      </c>
      <c r="M38" s="13" t="s">
        <v>471</v>
      </c>
    </row>
    <row r="39" spans="1:27" ht="15.75" customHeight="1">
      <c r="A39" s="88">
        <v>5</v>
      </c>
      <c r="B39" s="89"/>
      <c r="C39" s="89" t="s">
        <v>473</v>
      </c>
      <c r="D39" s="89" t="s">
        <v>154</v>
      </c>
      <c r="E39" s="89" t="s">
        <v>434</v>
      </c>
      <c r="F39" s="90" t="s">
        <v>38</v>
      </c>
      <c r="G39" s="89" t="s">
        <v>120</v>
      </c>
      <c r="H39" s="89">
        <v>11</v>
      </c>
      <c r="I39" s="89"/>
      <c r="J39" s="45"/>
      <c r="K39" s="46"/>
      <c r="L39" s="89"/>
      <c r="M39" s="90" t="s">
        <v>471</v>
      </c>
    </row>
    <row r="40" spans="1:27" ht="14.25" customHeight="1">
      <c r="A40" s="5">
        <v>6</v>
      </c>
      <c r="B40" s="11">
        <v>116</v>
      </c>
      <c r="C40" s="11" t="s">
        <v>474</v>
      </c>
      <c r="D40" s="11" t="s">
        <v>36</v>
      </c>
      <c r="E40" s="11" t="s">
        <v>22</v>
      </c>
      <c r="F40" s="11" t="s">
        <v>48</v>
      </c>
      <c r="G40" s="11" t="s">
        <v>102</v>
      </c>
      <c r="H40" s="11">
        <v>11</v>
      </c>
      <c r="I40" s="11">
        <v>32</v>
      </c>
      <c r="J40" s="10">
        <v>85</v>
      </c>
      <c r="K40" s="38">
        <f>I40/J40*100</f>
        <v>37.647058823529413</v>
      </c>
      <c r="L40" s="11"/>
      <c r="M40" s="30" t="s">
        <v>450</v>
      </c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customHeight="1">
      <c r="A41" s="3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92"/>
    </row>
    <row r="42" spans="1:27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27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27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27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27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2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27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I70" s="1"/>
      <c r="J70" s="1"/>
      <c r="K70" s="1"/>
      <c r="L70" s="1"/>
    </row>
    <row r="71" spans="1:12" ht="15.75" customHeight="1">
      <c r="I71" s="1"/>
      <c r="J71" s="1"/>
      <c r="K71" s="1"/>
      <c r="L71" s="1"/>
    </row>
    <row r="72" spans="1:12" ht="15.75" customHeight="1">
      <c r="I72" s="1"/>
      <c r="J72" s="1"/>
      <c r="K72" s="1"/>
      <c r="L72" s="1"/>
    </row>
    <row r="73" spans="1:12" ht="15.75" customHeight="1">
      <c r="I73" s="1"/>
      <c r="J73" s="1"/>
      <c r="K73" s="1"/>
      <c r="L73" s="1"/>
    </row>
    <row r="74" spans="1:12" ht="15.75" customHeight="1">
      <c r="I74" s="1"/>
      <c r="J74" s="1"/>
      <c r="K74" s="1"/>
      <c r="L74" s="1"/>
    </row>
    <row r="75" spans="1:12" ht="15.75" customHeight="1">
      <c r="I75" s="1"/>
      <c r="J75" s="1"/>
      <c r="K75" s="1"/>
      <c r="L75" s="1"/>
    </row>
    <row r="76" spans="1:12" ht="15.75" customHeight="1">
      <c r="I76" s="1"/>
      <c r="J76" s="1"/>
      <c r="K76" s="1"/>
      <c r="L76" s="1"/>
    </row>
    <row r="77" spans="1:12" ht="15.75" customHeight="1">
      <c r="I77" s="1"/>
      <c r="J77" s="1"/>
      <c r="K77" s="1"/>
      <c r="L77" s="1"/>
    </row>
    <row r="78" spans="1:12" ht="15.75" customHeight="1">
      <c r="I78" s="1"/>
      <c r="J78" s="1"/>
      <c r="K78" s="1"/>
      <c r="L78" s="1"/>
    </row>
    <row r="79" spans="1:12" ht="15.75" customHeight="1">
      <c r="I79" s="1"/>
      <c r="J79" s="1"/>
      <c r="K79" s="1"/>
      <c r="L79" s="1"/>
    </row>
    <row r="80" spans="1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G6"/>
    <mergeCell ref="A1:M1"/>
    <mergeCell ref="A2:M2"/>
    <mergeCell ref="A3:M3"/>
    <mergeCell ref="A4:M4"/>
    <mergeCell ref="A5:E5"/>
  </mergeCells>
  <printOptions horizontalCentered="1"/>
  <pageMargins left="0.25" right="0.25" top="0.75" bottom="0.75" header="0" footer="0"/>
  <pageSetup paperSize="9" scale="78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.7109375" customWidth="1"/>
    <col min="2" max="2" width="8.42578125" customWidth="1"/>
    <col min="3" max="3" width="13" customWidth="1"/>
    <col min="4" max="4" width="11.7109375" customWidth="1"/>
    <col min="5" max="5" width="15.140625" customWidth="1"/>
    <col min="6" max="6" width="27.42578125" customWidth="1"/>
    <col min="7" max="7" width="10.42578125" customWidth="1"/>
    <col min="8" max="8" width="11.140625" customWidth="1"/>
    <col min="9" max="9" width="14.42578125" customWidth="1"/>
    <col min="10" max="10" width="15.85546875" customWidth="1"/>
    <col min="11" max="11" width="9.28515625" customWidth="1"/>
    <col min="12" max="12" width="12.140625" customWidth="1"/>
    <col min="13" max="13" width="36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475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27" t="s">
        <v>476</v>
      </c>
      <c r="B5" s="426"/>
      <c r="C5" s="426"/>
      <c r="D5" s="426"/>
      <c r="E5" s="426"/>
      <c r="F5" s="426"/>
      <c r="G5" s="3"/>
      <c r="H5" s="3"/>
      <c r="I5" s="3"/>
      <c r="J5" s="3"/>
      <c r="K5" s="3"/>
      <c r="L5" s="3"/>
    </row>
    <row r="6" spans="1:26" ht="15.75" customHeight="1">
      <c r="A6" s="434" t="s">
        <v>221</v>
      </c>
      <c r="B6" s="430"/>
      <c r="C6" s="430"/>
      <c r="D6" s="430"/>
      <c r="E6" s="430"/>
      <c r="F6" s="430"/>
      <c r="G6" s="3"/>
      <c r="H6" s="3"/>
      <c r="I6" s="3"/>
      <c r="J6" s="3"/>
      <c r="K6" s="3"/>
      <c r="L6" s="3"/>
    </row>
    <row r="7" spans="1:26" ht="46.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5">
        <v>1</v>
      </c>
      <c r="B8" s="5">
        <v>72</v>
      </c>
      <c r="C8" s="9" t="s">
        <v>477</v>
      </c>
      <c r="D8" s="9" t="s">
        <v>46</v>
      </c>
      <c r="E8" s="9" t="s">
        <v>478</v>
      </c>
      <c r="F8" s="10" t="s">
        <v>117</v>
      </c>
      <c r="G8" s="10">
        <v>7</v>
      </c>
      <c r="H8" s="10">
        <v>7</v>
      </c>
      <c r="I8" s="10">
        <v>36.5</v>
      </c>
      <c r="J8" s="10">
        <v>100</v>
      </c>
      <c r="K8" s="10">
        <f t="shared" ref="K8:K14" si="0">I8/J8*100</f>
        <v>36.5</v>
      </c>
      <c r="L8" s="10"/>
      <c r="M8" s="30" t="s">
        <v>246</v>
      </c>
    </row>
    <row r="9" spans="1:26" ht="15.75" customHeight="1">
      <c r="A9" s="5">
        <v>2</v>
      </c>
      <c r="B9" s="5">
        <v>74</v>
      </c>
      <c r="C9" s="25" t="s">
        <v>479</v>
      </c>
      <c r="D9" s="25" t="s">
        <v>110</v>
      </c>
      <c r="E9" s="25" t="s">
        <v>248</v>
      </c>
      <c r="F9" s="9" t="s">
        <v>224</v>
      </c>
      <c r="G9" s="9" t="s">
        <v>24</v>
      </c>
      <c r="H9" s="9">
        <v>7</v>
      </c>
      <c r="I9" s="9">
        <v>33.5</v>
      </c>
      <c r="J9" s="10">
        <v>100</v>
      </c>
      <c r="K9" s="10">
        <f t="shared" si="0"/>
        <v>33.5</v>
      </c>
      <c r="L9" s="9"/>
      <c r="M9" s="18" t="s">
        <v>480</v>
      </c>
    </row>
    <row r="10" spans="1:26" ht="15.75" customHeight="1">
      <c r="A10" s="5">
        <v>3</v>
      </c>
      <c r="B10" s="5">
        <v>71</v>
      </c>
      <c r="C10" s="10" t="s">
        <v>481</v>
      </c>
      <c r="D10" s="10" t="s">
        <v>169</v>
      </c>
      <c r="E10" s="10" t="s">
        <v>482</v>
      </c>
      <c r="F10" s="15" t="s">
        <v>19</v>
      </c>
      <c r="G10" s="15" t="s">
        <v>483</v>
      </c>
      <c r="H10" s="15">
        <v>7</v>
      </c>
      <c r="I10" s="15">
        <v>39.5</v>
      </c>
      <c r="J10" s="10">
        <v>100</v>
      </c>
      <c r="K10" s="10">
        <f t="shared" si="0"/>
        <v>39.5</v>
      </c>
      <c r="L10" s="15"/>
      <c r="M10" s="15" t="s">
        <v>484</v>
      </c>
    </row>
    <row r="11" spans="1:26" ht="15.75" customHeight="1">
      <c r="A11" s="5">
        <v>4</v>
      </c>
      <c r="B11" s="5">
        <v>77</v>
      </c>
      <c r="C11" s="10" t="s">
        <v>485</v>
      </c>
      <c r="D11" s="10" t="s">
        <v>80</v>
      </c>
      <c r="E11" s="10" t="s">
        <v>486</v>
      </c>
      <c r="F11" s="10" t="s">
        <v>122</v>
      </c>
      <c r="G11" s="10" t="s">
        <v>24</v>
      </c>
      <c r="H11" s="10">
        <v>7</v>
      </c>
      <c r="I11" s="10">
        <v>27</v>
      </c>
      <c r="J11" s="10">
        <v>100</v>
      </c>
      <c r="K11" s="10">
        <f t="shared" si="0"/>
        <v>27</v>
      </c>
      <c r="L11" s="10"/>
      <c r="M11" s="18" t="s">
        <v>234</v>
      </c>
    </row>
    <row r="12" spans="1:26" ht="15.75" customHeight="1">
      <c r="A12" s="5">
        <v>5</v>
      </c>
      <c r="B12" s="5">
        <v>76</v>
      </c>
      <c r="C12" s="10" t="s">
        <v>236</v>
      </c>
      <c r="D12" s="10" t="s">
        <v>237</v>
      </c>
      <c r="E12" s="10" t="s">
        <v>47</v>
      </c>
      <c r="F12" s="10" t="s">
        <v>28</v>
      </c>
      <c r="G12" s="10" t="s">
        <v>29</v>
      </c>
      <c r="H12" s="10">
        <v>7</v>
      </c>
      <c r="I12" s="10">
        <v>62</v>
      </c>
      <c r="J12" s="10">
        <v>100</v>
      </c>
      <c r="K12" s="10">
        <f t="shared" si="0"/>
        <v>62</v>
      </c>
      <c r="L12" s="10" t="s">
        <v>172</v>
      </c>
      <c r="M12" s="18" t="s">
        <v>238</v>
      </c>
    </row>
    <row r="13" spans="1:26" ht="15.75" customHeight="1">
      <c r="A13" s="5">
        <v>6</v>
      </c>
      <c r="B13" s="27">
        <v>73</v>
      </c>
      <c r="C13" s="10" t="s">
        <v>487</v>
      </c>
      <c r="D13" s="10" t="s">
        <v>80</v>
      </c>
      <c r="E13" s="10" t="s">
        <v>291</v>
      </c>
      <c r="F13" s="13" t="s">
        <v>38</v>
      </c>
      <c r="G13" s="10" t="s">
        <v>240</v>
      </c>
      <c r="H13" s="10">
        <v>7</v>
      </c>
      <c r="I13" s="10">
        <v>58</v>
      </c>
      <c r="J13" s="10">
        <v>100</v>
      </c>
      <c r="K13" s="10">
        <f t="shared" si="0"/>
        <v>57.999999999999993</v>
      </c>
      <c r="L13" s="10" t="s">
        <v>166</v>
      </c>
      <c r="M13" s="13" t="s">
        <v>241</v>
      </c>
    </row>
    <row r="14" spans="1:26" ht="15.75" customHeight="1">
      <c r="A14" s="5">
        <v>7</v>
      </c>
      <c r="B14" s="33">
        <v>75</v>
      </c>
      <c r="C14" s="11" t="s">
        <v>242</v>
      </c>
      <c r="D14" s="11" t="s">
        <v>56</v>
      </c>
      <c r="E14" s="11" t="s">
        <v>51</v>
      </c>
      <c r="F14" s="11" t="s">
        <v>48</v>
      </c>
      <c r="G14" s="11" t="s">
        <v>243</v>
      </c>
      <c r="H14" s="11">
        <v>7</v>
      </c>
      <c r="I14" s="11">
        <v>45.5</v>
      </c>
      <c r="J14" s="10">
        <v>100</v>
      </c>
      <c r="K14" s="10">
        <f t="shared" si="0"/>
        <v>45.5</v>
      </c>
      <c r="L14" s="11" t="s">
        <v>166</v>
      </c>
      <c r="M14" s="18" t="s">
        <v>244</v>
      </c>
    </row>
    <row r="15" spans="1:26" ht="15.75" customHeight="1">
      <c r="A15" s="10"/>
      <c r="B15" s="11"/>
      <c r="C15" s="11"/>
      <c r="D15" s="11"/>
      <c r="E15" s="11"/>
      <c r="F15" s="11"/>
      <c r="G15" s="11"/>
      <c r="H15" s="11"/>
      <c r="I15" s="11"/>
      <c r="J15" s="10"/>
      <c r="K15" s="10"/>
      <c r="L15" s="11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5">
        <v>1</v>
      </c>
      <c r="B16" s="5">
        <v>82</v>
      </c>
      <c r="C16" s="10" t="s">
        <v>247</v>
      </c>
      <c r="D16" s="10" t="s">
        <v>212</v>
      </c>
      <c r="E16" s="10" t="s">
        <v>248</v>
      </c>
      <c r="F16" s="9" t="s">
        <v>224</v>
      </c>
      <c r="G16" s="10" t="s">
        <v>162</v>
      </c>
      <c r="H16" s="10">
        <v>8</v>
      </c>
      <c r="I16" s="10">
        <v>39</v>
      </c>
      <c r="J16" s="10">
        <v>100</v>
      </c>
      <c r="K16" s="10">
        <f t="shared" ref="K16:K32" si="1">I16/J16*100</f>
        <v>39</v>
      </c>
      <c r="L16" s="10"/>
      <c r="M16" s="18" t="s">
        <v>249</v>
      </c>
    </row>
    <row r="17" spans="1:26" ht="15.75" customHeight="1">
      <c r="A17" s="5">
        <v>2</v>
      </c>
      <c r="B17" s="5">
        <v>85</v>
      </c>
      <c r="C17" s="10" t="s">
        <v>488</v>
      </c>
      <c r="D17" s="10" t="s">
        <v>56</v>
      </c>
      <c r="E17" s="10" t="s">
        <v>74</v>
      </c>
      <c r="F17" s="10" t="s">
        <v>19</v>
      </c>
      <c r="G17" s="10" t="s">
        <v>251</v>
      </c>
      <c r="H17" s="10">
        <v>8</v>
      </c>
      <c r="I17" s="10">
        <v>37.5</v>
      </c>
      <c r="J17" s="10">
        <v>100</v>
      </c>
      <c r="K17" s="10">
        <f t="shared" si="1"/>
        <v>37.5</v>
      </c>
      <c r="L17" s="10"/>
      <c r="M17" s="10" t="s">
        <v>252</v>
      </c>
    </row>
    <row r="18" spans="1:26" ht="15.75" customHeight="1">
      <c r="A18" s="44">
        <v>3</v>
      </c>
      <c r="B18" s="44"/>
      <c r="C18" s="45" t="s">
        <v>489</v>
      </c>
      <c r="D18" s="45" t="s">
        <v>490</v>
      </c>
      <c r="E18" s="45" t="s">
        <v>192</v>
      </c>
      <c r="F18" s="45" t="s">
        <v>122</v>
      </c>
      <c r="G18" s="45" t="s">
        <v>162</v>
      </c>
      <c r="H18" s="45">
        <v>8</v>
      </c>
      <c r="I18" s="45"/>
      <c r="J18" s="45">
        <v>100</v>
      </c>
      <c r="K18" s="45">
        <f t="shared" si="1"/>
        <v>0</v>
      </c>
      <c r="L18" s="45"/>
      <c r="M18" s="47" t="s">
        <v>254</v>
      </c>
    </row>
    <row r="19" spans="1:26" ht="15.75" customHeight="1">
      <c r="A19" s="5">
        <v>4</v>
      </c>
      <c r="B19" s="5">
        <v>86</v>
      </c>
      <c r="C19" s="18" t="s">
        <v>255</v>
      </c>
      <c r="D19" s="10" t="s">
        <v>169</v>
      </c>
      <c r="E19" s="10" t="s">
        <v>70</v>
      </c>
      <c r="F19" s="10" t="s">
        <v>28</v>
      </c>
      <c r="G19" s="10" t="s">
        <v>176</v>
      </c>
      <c r="H19" s="10">
        <v>8</v>
      </c>
      <c r="I19" s="10">
        <v>48</v>
      </c>
      <c r="J19" s="10">
        <v>100</v>
      </c>
      <c r="K19" s="10">
        <f t="shared" si="1"/>
        <v>48</v>
      </c>
      <c r="L19" s="10"/>
      <c r="M19" s="18" t="s">
        <v>238</v>
      </c>
    </row>
    <row r="20" spans="1:26" ht="15.75" customHeight="1">
      <c r="A20" s="5">
        <v>5</v>
      </c>
      <c r="B20" s="27">
        <v>83</v>
      </c>
      <c r="C20" s="12" t="s">
        <v>256</v>
      </c>
      <c r="D20" s="12" t="s">
        <v>257</v>
      </c>
      <c r="E20" s="12" t="s">
        <v>93</v>
      </c>
      <c r="F20" s="12" t="s">
        <v>38</v>
      </c>
      <c r="G20" s="12" t="s">
        <v>162</v>
      </c>
      <c r="H20" s="12">
        <v>8</v>
      </c>
      <c r="I20" s="12">
        <v>52</v>
      </c>
      <c r="J20" s="10">
        <v>100</v>
      </c>
      <c r="K20" s="10">
        <f t="shared" si="1"/>
        <v>52</v>
      </c>
      <c r="L20" s="10" t="s">
        <v>172</v>
      </c>
      <c r="M20" s="12" t="s">
        <v>258</v>
      </c>
    </row>
    <row r="21" spans="1:26" ht="15.75" customHeight="1">
      <c r="A21" s="5">
        <v>6</v>
      </c>
      <c r="B21" s="27">
        <v>84</v>
      </c>
      <c r="C21" s="10" t="s">
        <v>136</v>
      </c>
      <c r="D21" s="10" t="s">
        <v>126</v>
      </c>
      <c r="E21" s="10" t="s">
        <v>137</v>
      </c>
      <c r="F21" s="13" t="s">
        <v>38</v>
      </c>
      <c r="G21" s="10" t="s">
        <v>165</v>
      </c>
      <c r="H21" s="10">
        <v>8</v>
      </c>
      <c r="I21" s="10">
        <v>51</v>
      </c>
      <c r="J21" s="10">
        <v>100</v>
      </c>
      <c r="K21" s="10">
        <f t="shared" si="1"/>
        <v>51</v>
      </c>
      <c r="L21" s="10" t="s">
        <v>166</v>
      </c>
      <c r="M21" s="13" t="s">
        <v>258</v>
      </c>
    </row>
    <row r="22" spans="1:26" ht="15.75" customHeight="1">
      <c r="A22" s="5">
        <v>7</v>
      </c>
      <c r="B22" s="33">
        <v>81</v>
      </c>
      <c r="C22" s="11" t="s">
        <v>491</v>
      </c>
      <c r="D22" s="11" t="s">
        <v>97</v>
      </c>
      <c r="E22" s="11" t="s">
        <v>322</v>
      </c>
      <c r="F22" s="11" t="s">
        <v>48</v>
      </c>
      <c r="G22" s="11" t="s">
        <v>55</v>
      </c>
      <c r="H22" s="11">
        <v>8</v>
      </c>
      <c r="I22" s="11">
        <v>46</v>
      </c>
      <c r="J22" s="10">
        <v>100</v>
      </c>
      <c r="K22" s="10">
        <f t="shared" si="1"/>
        <v>46</v>
      </c>
      <c r="L22" s="11"/>
      <c r="M22" s="18" t="s">
        <v>244</v>
      </c>
    </row>
    <row r="23" spans="1:26" ht="15" customHeight="1">
      <c r="A23" s="5">
        <v>8</v>
      </c>
      <c r="B23" s="33">
        <v>87</v>
      </c>
      <c r="C23" s="14" t="s">
        <v>373</v>
      </c>
      <c r="D23" s="14" t="s">
        <v>181</v>
      </c>
      <c r="E23" s="14" t="s">
        <v>248</v>
      </c>
      <c r="F23" s="14" t="s">
        <v>48</v>
      </c>
      <c r="G23" s="14" t="s">
        <v>176</v>
      </c>
      <c r="H23" s="14">
        <v>8</v>
      </c>
      <c r="I23" s="14">
        <v>50</v>
      </c>
      <c r="J23" s="10">
        <v>100</v>
      </c>
      <c r="K23" s="10">
        <f t="shared" si="1"/>
        <v>50</v>
      </c>
      <c r="L23" s="10" t="s">
        <v>166</v>
      </c>
      <c r="M23" s="21" t="s">
        <v>262</v>
      </c>
    </row>
    <row r="24" spans="1:26" ht="15.75" customHeight="1">
      <c r="A24" s="5"/>
      <c r="B24" s="11"/>
      <c r="C24" s="14"/>
      <c r="D24" s="14"/>
      <c r="E24" s="14"/>
      <c r="F24" s="14"/>
      <c r="G24" s="14"/>
      <c r="H24" s="14"/>
      <c r="I24" s="14"/>
      <c r="J24" s="10">
        <v>100</v>
      </c>
      <c r="K24" s="10">
        <f t="shared" si="1"/>
        <v>0</v>
      </c>
      <c r="L24" s="14"/>
      <c r="M24" s="2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5">
        <v>1</v>
      </c>
      <c r="B25" s="5">
        <v>92</v>
      </c>
      <c r="C25" s="25" t="s">
        <v>180</v>
      </c>
      <c r="D25" s="25" t="s">
        <v>181</v>
      </c>
      <c r="E25" s="25" t="s">
        <v>51</v>
      </c>
      <c r="F25" s="9" t="s">
        <v>117</v>
      </c>
      <c r="G25" s="25">
        <v>9</v>
      </c>
      <c r="H25" s="25">
        <v>9</v>
      </c>
      <c r="I25" s="25">
        <v>29</v>
      </c>
      <c r="J25" s="10">
        <v>100</v>
      </c>
      <c r="K25" s="10">
        <f t="shared" si="1"/>
        <v>28.999999999999996</v>
      </c>
      <c r="L25" s="25"/>
      <c r="M25" s="30" t="s">
        <v>246</v>
      </c>
    </row>
    <row r="26" spans="1:26" ht="15.75" customHeight="1">
      <c r="A26" s="5">
        <v>2</v>
      </c>
      <c r="B26" s="5">
        <v>97</v>
      </c>
      <c r="C26" s="10" t="s">
        <v>325</v>
      </c>
      <c r="D26" s="10" t="s">
        <v>326</v>
      </c>
      <c r="E26" s="10" t="s">
        <v>143</v>
      </c>
      <c r="F26" s="9" t="s">
        <v>224</v>
      </c>
      <c r="G26" s="10" t="s">
        <v>183</v>
      </c>
      <c r="H26" s="10">
        <v>9</v>
      </c>
      <c r="I26" s="10">
        <v>40</v>
      </c>
      <c r="J26" s="10">
        <v>100</v>
      </c>
      <c r="K26" s="10">
        <f t="shared" si="1"/>
        <v>40</v>
      </c>
      <c r="L26" s="10"/>
      <c r="M26" s="18" t="s">
        <v>226</v>
      </c>
    </row>
    <row r="27" spans="1:26" ht="15.75" customHeight="1">
      <c r="A27" s="5">
        <v>3</v>
      </c>
      <c r="B27" s="5">
        <v>91</v>
      </c>
      <c r="C27" s="10" t="s">
        <v>265</v>
      </c>
      <c r="D27" s="10" t="s">
        <v>97</v>
      </c>
      <c r="E27" s="10" t="s">
        <v>266</v>
      </c>
      <c r="F27" s="10" t="s">
        <v>19</v>
      </c>
      <c r="G27" s="10" t="s">
        <v>267</v>
      </c>
      <c r="H27" s="10">
        <v>9</v>
      </c>
      <c r="I27" s="10">
        <v>27</v>
      </c>
      <c r="J27" s="10">
        <v>100</v>
      </c>
      <c r="K27" s="10">
        <f t="shared" si="1"/>
        <v>27</v>
      </c>
      <c r="L27" s="10"/>
      <c r="M27" s="10" t="s">
        <v>268</v>
      </c>
    </row>
    <row r="28" spans="1:26" ht="15.75" customHeight="1">
      <c r="A28" s="5">
        <v>4</v>
      </c>
      <c r="B28" s="5">
        <v>96</v>
      </c>
      <c r="C28" s="10" t="s">
        <v>188</v>
      </c>
      <c r="D28" s="10" t="s">
        <v>189</v>
      </c>
      <c r="E28" s="10" t="s">
        <v>175</v>
      </c>
      <c r="F28" s="10" t="s">
        <v>122</v>
      </c>
      <c r="G28" s="10" t="s">
        <v>183</v>
      </c>
      <c r="H28" s="10">
        <v>9</v>
      </c>
      <c r="I28" s="10">
        <v>33</v>
      </c>
      <c r="J28" s="10">
        <v>100</v>
      </c>
      <c r="K28" s="10">
        <f t="shared" si="1"/>
        <v>33</v>
      </c>
      <c r="L28" s="10"/>
      <c r="M28" s="18" t="s">
        <v>254</v>
      </c>
    </row>
    <row r="29" spans="1:26" ht="15.75" customHeight="1">
      <c r="A29" s="5">
        <v>5</v>
      </c>
      <c r="B29" s="5">
        <v>95</v>
      </c>
      <c r="C29" s="10" t="s">
        <v>191</v>
      </c>
      <c r="D29" s="10" t="s">
        <v>46</v>
      </c>
      <c r="E29" s="10" t="s">
        <v>192</v>
      </c>
      <c r="F29" s="10" t="s">
        <v>28</v>
      </c>
      <c r="G29" s="10" t="s">
        <v>148</v>
      </c>
      <c r="H29" s="10">
        <v>9</v>
      </c>
      <c r="I29" s="10">
        <v>44</v>
      </c>
      <c r="J29" s="10">
        <v>100</v>
      </c>
      <c r="K29" s="10">
        <f t="shared" si="1"/>
        <v>44</v>
      </c>
      <c r="L29" s="10" t="s">
        <v>166</v>
      </c>
      <c r="M29" s="18" t="s">
        <v>270</v>
      </c>
    </row>
    <row r="30" spans="1:26" ht="15.75" customHeight="1">
      <c r="A30" s="5">
        <v>6</v>
      </c>
      <c r="B30" s="5">
        <v>94</v>
      </c>
      <c r="C30" s="15" t="s">
        <v>332</v>
      </c>
      <c r="D30" s="15" t="s">
        <v>333</v>
      </c>
      <c r="E30" s="15" t="s">
        <v>334</v>
      </c>
      <c r="F30" s="15" t="s">
        <v>28</v>
      </c>
      <c r="G30" s="15" t="s">
        <v>148</v>
      </c>
      <c r="H30" s="15">
        <v>9</v>
      </c>
      <c r="I30" s="15">
        <v>30</v>
      </c>
      <c r="J30" s="10">
        <v>100</v>
      </c>
      <c r="K30" s="10">
        <f t="shared" si="1"/>
        <v>30</v>
      </c>
      <c r="L30" s="15"/>
      <c r="M30" s="21" t="s">
        <v>270</v>
      </c>
    </row>
    <row r="31" spans="1:26" ht="15.75" customHeight="1">
      <c r="A31" s="5">
        <v>7</v>
      </c>
      <c r="B31" s="27">
        <v>93</v>
      </c>
      <c r="C31" s="10" t="s">
        <v>492</v>
      </c>
      <c r="D31" s="10" t="s">
        <v>50</v>
      </c>
      <c r="E31" s="10" t="s">
        <v>51</v>
      </c>
      <c r="F31" s="11" t="s">
        <v>38</v>
      </c>
      <c r="G31" s="10" t="s">
        <v>186</v>
      </c>
      <c r="H31" s="10">
        <v>9</v>
      </c>
      <c r="I31" s="10">
        <v>53</v>
      </c>
      <c r="J31" s="10">
        <v>100</v>
      </c>
      <c r="K31" s="10">
        <f t="shared" si="1"/>
        <v>53</v>
      </c>
      <c r="L31" s="10" t="s">
        <v>172</v>
      </c>
      <c r="M31" s="13" t="s">
        <v>241</v>
      </c>
    </row>
    <row r="32" spans="1:26" ht="15.75" customHeight="1">
      <c r="A32" s="5">
        <v>8</v>
      </c>
      <c r="B32" s="33">
        <v>98</v>
      </c>
      <c r="C32" s="11" t="s">
        <v>196</v>
      </c>
      <c r="D32" s="11" t="s">
        <v>197</v>
      </c>
      <c r="E32" s="11" t="s">
        <v>198</v>
      </c>
      <c r="F32" s="11" t="s">
        <v>48</v>
      </c>
      <c r="G32" s="11" t="s">
        <v>148</v>
      </c>
      <c r="H32" s="11">
        <v>9</v>
      </c>
      <c r="I32" s="11">
        <v>41</v>
      </c>
      <c r="J32" s="10">
        <v>100</v>
      </c>
      <c r="K32" s="10">
        <f t="shared" si="1"/>
        <v>41</v>
      </c>
      <c r="L32" s="11"/>
      <c r="M32" s="18" t="s">
        <v>279</v>
      </c>
    </row>
    <row r="33" spans="1:26" ht="15.75" customHeight="1">
      <c r="A33" s="27"/>
      <c r="B33" s="11"/>
      <c r="C33" s="11"/>
      <c r="D33" s="11"/>
      <c r="E33" s="11"/>
      <c r="F33" s="11"/>
      <c r="G33" s="11"/>
      <c r="H33" s="11"/>
      <c r="I33" s="11"/>
      <c r="J33" s="10"/>
      <c r="K33" s="10"/>
      <c r="L33" s="11"/>
      <c r="M33" s="1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7">
        <v>1</v>
      </c>
      <c r="B34" s="5">
        <v>106</v>
      </c>
      <c r="C34" s="10" t="s">
        <v>280</v>
      </c>
      <c r="D34" s="10" t="s">
        <v>212</v>
      </c>
      <c r="E34" s="10" t="s">
        <v>175</v>
      </c>
      <c r="F34" s="9" t="s">
        <v>224</v>
      </c>
      <c r="G34" s="10">
        <v>10</v>
      </c>
      <c r="H34" s="10">
        <v>10</v>
      </c>
      <c r="I34" s="10">
        <v>24</v>
      </c>
      <c r="J34" s="10">
        <v>100</v>
      </c>
      <c r="K34" s="10">
        <f t="shared" ref="K34:K40" si="2">I34/J34*100</f>
        <v>24</v>
      </c>
      <c r="L34" s="10"/>
      <c r="M34" s="18" t="s">
        <v>249</v>
      </c>
    </row>
    <row r="35" spans="1:26" ht="15.75" customHeight="1">
      <c r="A35" s="27">
        <v>2</v>
      </c>
      <c r="B35" s="5">
        <v>101</v>
      </c>
      <c r="C35" s="10" t="s">
        <v>493</v>
      </c>
      <c r="D35" s="10" t="s">
        <v>340</v>
      </c>
      <c r="E35" s="10" t="s">
        <v>74</v>
      </c>
      <c r="F35" s="10" t="s">
        <v>19</v>
      </c>
      <c r="G35" s="10" t="s">
        <v>205</v>
      </c>
      <c r="H35" s="10">
        <v>10</v>
      </c>
      <c r="I35" s="10">
        <v>19</v>
      </c>
      <c r="J35" s="10">
        <v>100</v>
      </c>
      <c r="K35" s="10">
        <f t="shared" si="2"/>
        <v>19</v>
      </c>
      <c r="L35" s="10"/>
      <c r="M35" s="10" t="s">
        <v>268</v>
      </c>
    </row>
    <row r="36" spans="1:26" ht="15.75" customHeight="1">
      <c r="A36" s="27">
        <v>3</v>
      </c>
      <c r="B36" s="27">
        <v>105</v>
      </c>
      <c r="C36" s="10" t="s">
        <v>494</v>
      </c>
      <c r="D36" s="10" t="s">
        <v>97</v>
      </c>
      <c r="E36" s="10" t="s">
        <v>248</v>
      </c>
      <c r="F36" s="10" t="s">
        <v>28</v>
      </c>
      <c r="G36" s="10" t="s">
        <v>84</v>
      </c>
      <c r="H36" s="10">
        <v>10</v>
      </c>
      <c r="I36" s="10">
        <v>14</v>
      </c>
      <c r="J36" s="10">
        <v>100</v>
      </c>
      <c r="K36" s="10">
        <f t="shared" si="2"/>
        <v>14.000000000000002</v>
      </c>
      <c r="L36" s="10"/>
      <c r="M36" s="18" t="s">
        <v>285</v>
      </c>
    </row>
    <row r="37" spans="1:26" ht="15.75" customHeight="1">
      <c r="A37" s="27">
        <v>4</v>
      </c>
      <c r="B37" s="27">
        <v>102</v>
      </c>
      <c r="C37" s="12" t="s">
        <v>495</v>
      </c>
      <c r="D37" s="12" t="s">
        <v>179</v>
      </c>
      <c r="E37" s="12" t="s">
        <v>334</v>
      </c>
      <c r="F37" s="12" t="s">
        <v>38</v>
      </c>
      <c r="G37" s="12">
        <v>10</v>
      </c>
      <c r="H37" s="12">
        <v>10</v>
      </c>
      <c r="I37" s="12">
        <v>62</v>
      </c>
      <c r="J37" s="10">
        <v>100</v>
      </c>
      <c r="K37" s="10">
        <f t="shared" si="2"/>
        <v>62</v>
      </c>
      <c r="L37" s="10" t="s">
        <v>172</v>
      </c>
      <c r="M37" s="12" t="s">
        <v>241</v>
      </c>
    </row>
    <row r="38" spans="1:26" ht="15.75" customHeight="1">
      <c r="A38" s="27">
        <v>5</v>
      </c>
      <c r="B38" s="27">
        <v>103</v>
      </c>
      <c r="C38" s="10" t="s">
        <v>343</v>
      </c>
      <c r="D38" s="10" t="s">
        <v>208</v>
      </c>
      <c r="E38" s="10" t="s">
        <v>60</v>
      </c>
      <c r="F38" s="13" t="s">
        <v>38</v>
      </c>
      <c r="G38" s="10" t="s">
        <v>468</v>
      </c>
      <c r="H38" s="10">
        <v>10</v>
      </c>
      <c r="I38" s="10">
        <v>43</v>
      </c>
      <c r="J38" s="10">
        <v>100</v>
      </c>
      <c r="K38" s="10">
        <f t="shared" si="2"/>
        <v>43</v>
      </c>
      <c r="L38" s="10"/>
      <c r="M38" s="13" t="s">
        <v>241</v>
      </c>
    </row>
    <row r="39" spans="1:26" ht="15.75" customHeight="1">
      <c r="A39" s="27">
        <v>6</v>
      </c>
      <c r="B39" s="33">
        <v>104</v>
      </c>
      <c r="C39" s="14" t="s">
        <v>344</v>
      </c>
      <c r="D39" s="14" t="s">
        <v>169</v>
      </c>
      <c r="E39" s="14" t="s">
        <v>334</v>
      </c>
      <c r="F39" s="14" t="s">
        <v>48</v>
      </c>
      <c r="G39" s="14" t="s">
        <v>81</v>
      </c>
      <c r="H39" s="14">
        <v>10</v>
      </c>
      <c r="I39" s="14">
        <v>40</v>
      </c>
      <c r="J39" s="10">
        <v>100</v>
      </c>
      <c r="K39" s="10">
        <f t="shared" si="2"/>
        <v>40</v>
      </c>
      <c r="L39" s="14"/>
      <c r="M39" s="21" t="s">
        <v>262</v>
      </c>
    </row>
    <row r="40" spans="1:26" ht="15.75" customHeight="1">
      <c r="A40" s="27">
        <v>7</v>
      </c>
      <c r="B40" s="33">
        <v>107</v>
      </c>
      <c r="C40" s="11" t="s">
        <v>496</v>
      </c>
      <c r="D40" s="11" t="s">
        <v>179</v>
      </c>
      <c r="E40" s="11" t="s">
        <v>175</v>
      </c>
      <c r="F40" s="11" t="s">
        <v>48</v>
      </c>
      <c r="G40" s="11" t="s">
        <v>81</v>
      </c>
      <c r="H40" s="11">
        <v>10</v>
      </c>
      <c r="I40" s="11">
        <v>35</v>
      </c>
      <c r="J40" s="10">
        <v>100</v>
      </c>
      <c r="K40" s="10">
        <f t="shared" si="2"/>
        <v>35</v>
      </c>
      <c r="L40" s="11"/>
      <c r="M40" s="18" t="s">
        <v>262</v>
      </c>
    </row>
    <row r="41" spans="1:26" ht="15.75" customHeight="1">
      <c r="A41" s="5"/>
      <c r="B41" s="11"/>
      <c r="C41" s="11"/>
      <c r="D41" s="11"/>
      <c r="E41" s="11"/>
      <c r="F41" s="11"/>
      <c r="G41" s="11"/>
      <c r="H41" s="11"/>
      <c r="I41" s="11"/>
      <c r="J41" s="10"/>
      <c r="K41" s="10"/>
      <c r="L41" s="11"/>
      <c r="M41" s="1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">
        <v>1</v>
      </c>
      <c r="B42" s="5">
        <v>114</v>
      </c>
      <c r="C42" s="9" t="s">
        <v>497</v>
      </c>
      <c r="D42" s="9" t="s">
        <v>61</v>
      </c>
      <c r="E42" s="9" t="s">
        <v>248</v>
      </c>
      <c r="F42" s="9" t="s">
        <v>117</v>
      </c>
      <c r="G42" s="9">
        <v>11</v>
      </c>
      <c r="H42" s="9">
        <v>11</v>
      </c>
      <c r="I42" s="9">
        <v>24</v>
      </c>
      <c r="J42" s="10">
        <v>100</v>
      </c>
      <c r="K42" s="10">
        <f t="shared" ref="K42:K45" si="3">I42/J42*100</f>
        <v>24</v>
      </c>
      <c r="L42" s="9"/>
      <c r="M42" s="30" t="s">
        <v>498</v>
      </c>
    </row>
    <row r="43" spans="1:26" ht="15.75" customHeight="1">
      <c r="A43" s="5">
        <v>2</v>
      </c>
      <c r="B43" s="27">
        <v>113</v>
      </c>
      <c r="C43" s="10" t="s">
        <v>470</v>
      </c>
      <c r="D43" s="10" t="s">
        <v>214</v>
      </c>
      <c r="E43" s="10" t="s">
        <v>248</v>
      </c>
      <c r="F43" s="10" t="s">
        <v>28</v>
      </c>
      <c r="G43" s="10" t="s">
        <v>99</v>
      </c>
      <c r="H43" s="10">
        <v>11</v>
      </c>
      <c r="I43" s="10">
        <v>5</v>
      </c>
      <c r="J43" s="10">
        <v>100</v>
      </c>
      <c r="K43" s="10">
        <f t="shared" si="3"/>
        <v>5</v>
      </c>
      <c r="L43" s="10"/>
      <c r="M43" s="18" t="s">
        <v>298</v>
      </c>
    </row>
    <row r="44" spans="1:26" ht="15.75" customHeight="1">
      <c r="A44" s="33">
        <v>3</v>
      </c>
      <c r="B44" s="27">
        <v>112</v>
      </c>
      <c r="C44" s="10" t="s">
        <v>299</v>
      </c>
      <c r="D44" s="10" t="s">
        <v>275</v>
      </c>
      <c r="E44" s="10" t="s">
        <v>51</v>
      </c>
      <c r="F44" s="13" t="s">
        <v>38</v>
      </c>
      <c r="G44" s="10" t="s">
        <v>120</v>
      </c>
      <c r="H44" s="10">
        <v>11</v>
      </c>
      <c r="I44" s="10">
        <v>25</v>
      </c>
      <c r="J44" s="10">
        <v>100</v>
      </c>
      <c r="K44" s="10">
        <f t="shared" si="3"/>
        <v>25</v>
      </c>
      <c r="L44" s="10"/>
      <c r="M44" s="25" t="s">
        <v>300</v>
      </c>
    </row>
    <row r="45" spans="1:26" ht="15.75" customHeight="1">
      <c r="A45" s="33">
        <v>4</v>
      </c>
      <c r="B45" s="93">
        <v>111</v>
      </c>
      <c r="C45" s="40" t="s">
        <v>352</v>
      </c>
      <c r="D45" s="40" t="s">
        <v>97</v>
      </c>
      <c r="E45" s="40" t="s">
        <v>353</v>
      </c>
      <c r="F45" s="40" t="s">
        <v>48</v>
      </c>
      <c r="G45" s="40" t="s">
        <v>102</v>
      </c>
      <c r="H45" s="40">
        <v>11</v>
      </c>
      <c r="I45" s="40">
        <v>11</v>
      </c>
      <c r="J45" s="10">
        <v>100</v>
      </c>
      <c r="K45" s="10">
        <f t="shared" si="3"/>
        <v>11</v>
      </c>
      <c r="L45" s="40"/>
      <c r="M45" s="18" t="s">
        <v>262</v>
      </c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G73" s="3"/>
      <c r="H73" s="3"/>
      <c r="I73" s="3"/>
      <c r="J73" s="3"/>
      <c r="K73" s="3"/>
      <c r="L73" s="3"/>
    </row>
    <row r="74" spans="1:12" ht="15.75" customHeight="1">
      <c r="I74" s="1"/>
      <c r="J74" s="1"/>
      <c r="K74" s="1"/>
      <c r="L74" s="1"/>
    </row>
    <row r="75" spans="1:12" ht="15.75" customHeight="1">
      <c r="I75" s="1"/>
      <c r="J75" s="1"/>
      <c r="K75" s="1"/>
      <c r="L75" s="1"/>
    </row>
    <row r="76" spans="1:12" ht="15.75" customHeight="1">
      <c r="I76" s="1"/>
      <c r="J76" s="1"/>
      <c r="K76" s="1"/>
      <c r="L76" s="1"/>
    </row>
    <row r="77" spans="1:12" ht="15.75" customHeight="1">
      <c r="I77" s="1"/>
      <c r="J77" s="1"/>
      <c r="K77" s="1"/>
      <c r="L77" s="1"/>
    </row>
    <row r="78" spans="1:12" ht="15.75" customHeight="1">
      <c r="I78" s="1"/>
      <c r="J78" s="1"/>
      <c r="K78" s="1"/>
      <c r="L78" s="1"/>
    </row>
    <row r="79" spans="1:12" ht="15.75" customHeight="1">
      <c r="I79" s="1"/>
      <c r="J79" s="1"/>
      <c r="K79" s="1"/>
      <c r="L79" s="1"/>
    </row>
    <row r="80" spans="1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F6"/>
    <mergeCell ref="A1:M1"/>
    <mergeCell ref="A2:M2"/>
    <mergeCell ref="A3:M3"/>
    <mergeCell ref="A4:M4"/>
    <mergeCell ref="A5:F5"/>
  </mergeCells>
  <printOptions horizontalCentered="1"/>
  <pageMargins left="0.25" right="0.25" top="0.75" bottom="0.75" header="0" footer="0"/>
  <pageSetup paperSize="9" scale="6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5.85546875" customWidth="1"/>
    <col min="2" max="2" width="8.28515625" customWidth="1"/>
    <col min="3" max="3" width="14.42578125" customWidth="1"/>
    <col min="4" max="4" width="13.28515625" customWidth="1"/>
    <col min="5" max="5" width="16.5703125" customWidth="1"/>
    <col min="6" max="6" width="28.28515625" customWidth="1"/>
    <col min="7" max="7" width="10.7109375" customWidth="1"/>
    <col min="8" max="8" width="10.42578125" customWidth="1"/>
    <col min="9" max="9" width="14.140625" customWidth="1"/>
    <col min="10" max="10" width="16" customWidth="1"/>
    <col min="11" max="11" width="8.28515625" customWidth="1"/>
    <col min="12" max="12" width="12.7109375" customWidth="1"/>
    <col min="13" max="13" width="38.14062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499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27" t="s">
        <v>500</v>
      </c>
      <c r="B5" s="426"/>
      <c r="C5" s="426"/>
      <c r="D5" s="426"/>
      <c r="E5" s="426"/>
      <c r="F5" s="426"/>
      <c r="G5" s="3"/>
      <c r="H5" s="3"/>
      <c r="I5" s="3"/>
      <c r="J5" s="3"/>
      <c r="K5" s="3"/>
      <c r="L5" s="3"/>
    </row>
    <row r="6" spans="1:26" ht="15.75" customHeight="1">
      <c r="A6" s="434" t="s">
        <v>221</v>
      </c>
      <c r="B6" s="430"/>
      <c r="C6" s="430"/>
      <c r="D6" s="430"/>
      <c r="E6" s="430"/>
      <c r="F6" s="430"/>
      <c r="G6" s="3"/>
      <c r="H6" s="3"/>
      <c r="I6" s="3"/>
      <c r="J6" s="3"/>
      <c r="K6" s="3"/>
      <c r="L6" s="3"/>
    </row>
    <row r="7" spans="1:26" ht="45.7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356</v>
      </c>
      <c r="L7" s="4" t="s">
        <v>15</v>
      </c>
      <c r="M7" s="4" t="s">
        <v>16</v>
      </c>
    </row>
    <row r="8" spans="1:26" ht="15.75" customHeight="1">
      <c r="A8" s="5">
        <v>1</v>
      </c>
      <c r="B8" s="5">
        <v>74</v>
      </c>
      <c r="C8" s="18" t="s">
        <v>501</v>
      </c>
      <c r="D8" s="18" t="s">
        <v>502</v>
      </c>
      <c r="E8" s="9" t="s">
        <v>376</v>
      </c>
      <c r="F8" s="9" t="s">
        <v>117</v>
      </c>
      <c r="G8" s="9">
        <v>7</v>
      </c>
      <c r="H8" s="9">
        <v>7</v>
      </c>
      <c r="I8" s="9">
        <v>56</v>
      </c>
      <c r="J8" s="9">
        <v>100</v>
      </c>
      <c r="K8" s="9">
        <f t="shared" ref="K8:K11" si="0">I8/J8*100</f>
        <v>56.000000000000007</v>
      </c>
      <c r="L8" s="9" t="s">
        <v>166</v>
      </c>
      <c r="M8" s="18" t="s">
        <v>503</v>
      </c>
    </row>
    <row r="9" spans="1:26" ht="15.75" customHeight="1">
      <c r="A9" s="5">
        <v>2</v>
      </c>
      <c r="B9" s="5">
        <v>71</v>
      </c>
      <c r="C9" s="18" t="s">
        <v>504</v>
      </c>
      <c r="D9" s="18" t="s">
        <v>237</v>
      </c>
      <c r="E9" s="18" t="s">
        <v>51</v>
      </c>
      <c r="F9" s="10" t="s">
        <v>28</v>
      </c>
      <c r="G9" s="18" t="s">
        <v>243</v>
      </c>
      <c r="H9" s="18">
        <v>7</v>
      </c>
      <c r="I9" s="18">
        <v>52</v>
      </c>
      <c r="J9" s="9">
        <v>100</v>
      </c>
      <c r="K9" s="9">
        <f t="shared" si="0"/>
        <v>52</v>
      </c>
      <c r="L9" s="9" t="s">
        <v>166</v>
      </c>
      <c r="M9" s="18" t="s">
        <v>85</v>
      </c>
    </row>
    <row r="10" spans="1:26" ht="15.75" customHeight="1">
      <c r="A10" s="5">
        <v>3</v>
      </c>
      <c r="B10" s="27">
        <v>72</v>
      </c>
      <c r="C10" s="10" t="s">
        <v>505</v>
      </c>
      <c r="D10" s="10" t="s">
        <v>169</v>
      </c>
      <c r="E10" s="10" t="s">
        <v>372</v>
      </c>
      <c r="F10" s="13" t="s">
        <v>38</v>
      </c>
      <c r="G10" s="10" t="s">
        <v>24</v>
      </c>
      <c r="H10" s="10">
        <v>7</v>
      </c>
      <c r="I10" s="10">
        <v>50</v>
      </c>
      <c r="J10" s="9">
        <v>100</v>
      </c>
      <c r="K10" s="9">
        <f t="shared" si="0"/>
        <v>50</v>
      </c>
      <c r="L10" s="10"/>
      <c r="M10" s="13" t="s">
        <v>506</v>
      </c>
    </row>
    <row r="11" spans="1:26" ht="15.75" customHeight="1">
      <c r="A11" s="5">
        <v>4</v>
      </c>
      <c r="B11" s="5">
        <v>73</v>
      </c>
      <c r="C11" s="10" t="s">
        <v>507</v>
      </c>
      <c r="D11" s="10" t="s">
        <v>50</v>
      </c>
      <c r="E11" s="10" t="s">
        <v>508</v>
      </c>
      <c r="F11" s="11" t="s">
        <v>48</v>
      </c>
      <c r="G11" s="10" t="s">
        <v>243</v>
      </c>
      <c r="H11" s="10">
        <v>7</v>
      </c>
      <c r="I11" s="10">
        <v>60</v>
      </c>
      <c r="J11" s="9">
        <v>100</v>
      </c>
      <c r="K11" s="9">
        <f t="shared" si="0"/>
        <v>60</v>
      </c>
      <c r="L11" s="10" t="s">
        <v>172</v>
      </c>
      <c r="M11" s="18" t="s">
        <v>49</v>
      </c>
    </row>
    <row r="12" spans="1:26" ht="15.75" customHeight="1">
      <c r="A12" s="10"/>
      <c r="B12" s="10"/>
      <c r="C12" s="10"/>
      <c r="D12" s="10"/>
      <c r="E12" s="10"/>
      <c r="F12" s="11"/>
      <c r="G12" s="10"/>
      <c r="H12" s="10"/>
      <c r="I12" s="10"/>
      <c r="J12" s="10"/>
      <c r="K12" s="9"/>
      <c r="L12" s="10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5">
        <v>1</v>
      </c>
      <c r="B13" s="5">
        <v>89</v>
      </c>
      <c r="C13" s="9" t="s">
        <v>509</v>
      </c>
      <c r="D13" s="9" t="s">
        <v>50</v>
      </c>
      <c r="E13" s="9" t="s">
        <v>353</v>
      </c>
      <c r="F13" s="25" t="s">
        <v>182</v>
      </c>
      <c r="G13" s="9">
        <v>8</v>
      </c>
      <c r="H13" s="9">
        <v>8</v>
      </c>
      <c r="I13" s="9">
        <v>55</v>
      </c>
      <c r="J13" s="9">
        <v>100</v>
      </c>
      <c r="K13" s="9">
        <f t="shared" ref="K13:K22" si="1">I13/J13*100</f>
        <v>55.000000000000007</v>
      </c>
      <c r="L13" s="9"/>
      <c r="M13" s="18" t="s">
        <v>503</v>
      </c>
    </row>
    <row r="14" spans="1:26" ht="15.75" customHeight="1">
      <c r="A14" s="5">
        <v>2</v>
      </c>
      <c r="B14" s="5">
        <v>88</v>
      </c>
      <c r="C14" s="9" t="s">
        <v>510</v>
      </c>
      <c r="D14" s="9" t="s">
        <v>257</v>
      </c>
      <c r="E14" s="9" t="s">
        <v>291</v>
      </c>
      <c r="F14" s="25" t="s">
        <v>182</v>
      </c>
      <c r="G14" s="9">
        <v>8</v>
      </c>
      <c r="H14" s="9">
        <v>8</v>
      </c>
      <c r="I14" s="9">
        <v>41</v>
      </c>
      <c r="J14" s="9">
        <v>100</v>
      </c>
      <c r="K14" s="9">
        <f t="shared" si="1"/>
        <v>41</v>
      </c>
      <c r="L14" s="9"/>
      <c r="M14" s="18" t="s">
        <v>503</v>
      </c>
    </row>
    <row r="15" spans="1:26" ht="15.75" customHeight="1">
      <c r="A15" s="5">
        <v>3</v>
      </c>
      <c r="B15" s="5">
        <v>82</v>
      </c>
      <c r="C15" s="10" t="s">
        <v>511</v>
      </c>
      <c r="D15" s="10" t="s">
        <v>110</v>
      </c>
      <c r="E15" s="10" t="s">
        <v>70</v>
      </c>
      <c r="F15" s="10" t="s">
        <v>19</v>
      </c>
      <c r="G15" s="10" t="s">
        <v>316</v>
      </c>
      <c r="H15" s="10">
        <v>8</v>
      </c>
      <c r="I15" s="10">
        <v>53</v>
      </c>
      <c r="J15" s="9">
        <v>100</v>
      </c>
      <c r="K15" s="9">
        <f t="shared" si="1"/>
        <v>53</v>
      </c>
      <c r="L15" s="10"/>
      <c r="M15" s="40" t="s">
        <v>67</v>
      </c>
    </row>
    <row r="16" spans="1:26" ht="15.75" customHeight="1">
      <c r="A16" s="5">
        <v>4</v>
      </c>
      <c r="B16" s="5">
        <v>83</v>
      </c>
      <c r="C16" s="10" t="s">
        <v>451</v>
      </c>
      <c r="D16" s="10" t="s">
        <v>56</v>
      </c>
      <c r="E16" s="10" t="s">
        <v>74</v>
      </c>
      <c r="F16" s="10" t="s">
        <v>19</v>
      </c>
      <c r="G16" s="10" t="s">
        <v>251</v>
      </c>
      <c r="H16" s="10">
        <v>8</v>
      </c>
      <c r="I16" s="10">
        <v>60</v>
      </c>
      <c r="J16" s="9">
        <v>100</v>
      </c>
      <c r="K16" s="9">
        <f t="shared" si="1"/>
        <v>60</v>
      </c>
      <c r="L16" s="9" t="s">
        <v>166</v>
      </c>
      <c r="M16" s="40" t="s">
        <v>67</v>
      </c>
    </row>
    <row r="17" spans="1:26" ht="15.75" customHeight="1">
      <c r="A17" s="5">
        <v>5</v>
      </c>
      <c r="B17" s="5">
        <v>81</v>
      </c>
      <c r="C17" s="10" t="s">
        <v>512</v>
      </c>
      <c r="D17" s="10" t="s">
        <v>340</v>
      </c>
      <c r="E17" s="10" t="s">
        <v>291</v>
      </c>
      <c r="F17" s="10" t="s">
        <v>122</v>
      </c>
      <c r="G17" s="10" t="s">
        <v>162</v>
      </c>
      <c r="H17" s="10">
        <v>8</v>
      </c>
      <c r="I17" s="10">
        <v>51</v>
      </c>
      <c r="J17" s="9">
        <v>100</v>
      </c>
      <c r="K17" s="9">
        <f t="shared" si="1"/>
        <v>51</v>
      </c>
      <c r="L17" s="10"/>
      <c r="M17" s="18" t="s">
        <v>25</v>
      </c>
    </row>
    <row r="18" spans="1:26" ht="15.75" customHeight="1">
      <c r="A18" s="5">
        <v>6</v>
      </c>
      <c r="B18" s="5">
        <v>810</v>
      </c>
      <c r="C18" s="10" t="s">
        <v>419</v>
      </c>
      <c r="D18" s="10" t="s">
        <v>420</v>
      </c>
      <c r="E18" s="10" t="s">
        <v>198</v>
      </c>
      <c r="F18" s="10" t="s">
        <v>28</v>
      </c>
      <c r="G18" s="10" t="s">
        <v>55</v>
      </c>
      <c r="H18" s="10">
        <v>8</v>
      </c>
      <c r="I18" s="10">
        <v>48</v>
      </c>
      <c r="J18" s="9">
        <v>100</v>
      </c>
      <c r="K18" s="9">
        <f t="shared" si="1"/>
        <v>48</v>
      </c>
      <c r="L18" s="10"/>
      <c r="M18" s="18" t="s">
        <v>85</v>
      </c>
    </row>
    <row r="19" spans="1:26" ht="15.75" customHeight="1">
      <c r="A19" s="5">
        <v>7</v>
      </c>
      <c r="B19" s="27">
        <v>85</v>
      </c>
      <c r="C19" s="12" t="s">
        <v>256</v>
      </c>
      <c r="D19" s="12" t="s">
        <v>257</v>
      </c>
      <c r="E19" s="12" t="s">
        <v>93</v>
      </c>
      <c r="F19" s="12" t="s">
        <v>38</v>
      </c>
      <c r="G19" s="12">
        <v>8</v>
      </c>
      <c r="H19" s="12">
        <v>8</v>
      </c>
      <c r="I19" s="12">
        <v>64</v>
      </c>
      <c r="J19" s="9">
        <v>100</v>
      </c>
      <c r="K19" s="9">
        <f t="shared" si="1"/>
        <v>64</v>
      </c>
      <c r="L19" s="9" t="s">
        <v>166</v>
      </c>
      <c r="M19" s="12" t="s">
        <v>506</v>
      </c>
    </row>
    <row r="20" spans="1:26" ht="15.75" customHeight="1">
      <c r="A20" s="5">
        <v>8</v>
      </c>
      <c r="B20" s="27">
        <v>86</v>
      </c>
      <c r="C20" s="10" t="s">
        <v>513</v>
      </c>
      <c r="D20" s="10" t="s">
        <v>80</v>
      </c>
      <c r="E20" s="10" t="s">
        <v>74</v>
      </c>
      <c r="F20" s="13" t="s">
        <v>38</v>
      </c>
      <c r="G20" s="10" t="s">
        <v>162</v>
      </c>
      <c r="H20" s="10">
        <v>8</v>
      </c>
      <c r="I20" s="10">
        <v>38</v>
      </c>
      <c r="J20" s="9">
        <v>100</v>
      </c>
      <c r="K20" s="9">
        <f t="shared" si="1"/>
        <v>38</v>
      </c>
      <c r="L20" s="10"/>
      <c r="M20" s="13" t="s">
        <v>506</v>
      </c>
    </row>
    <row r="21" spans="1:26" ht="15.75" customHeight="1">
      <c r="A21" s="5">
        <v>9</v>
      </c>
      <c r="B21" s="5">
        <v>84</v>
      </c>
      <c r="C21" s="15" t="s">
        <v>514</v>
      </c>
      <c r="D21" s="15" t="s">
        <v>169</v>
      </c>
      <c r="E21" s="15" t="s">
        <v>515</v>
      </c>
      <c r="F21" s="14" t="s">
        <v>48</v>
      </c>
      <c r="G21" s="15" t="s">
        <v>55</v>
      </c>
      <c r="H21" s="15">
        <v>8</v>
      </c>
      <c r="I21" s="15">
        <v>66</v>
      </c>
      <c r="J21" s="9">
        <v>100</v>
      </c>
      <c r="K21" s="9">
        <f t="shared" si="1"/>
        <v>66</v>
      </c>
      <c r="L21" s="10" t="s">
        <v>172</v>
      </c>
      <c r="M21" s="21" t="s">
        <v>49</v>
      </c>
    </row>
    <row r="22" spans="1:26" ht="15.75" customHeight="1">
      <c r="A22" s="5">
        <v>10</v>
      </c>
      <c r="B22" s="33">
        <v>87</v>
      </c>
      <c r="C22" s="11" t="s">
        <v>516</v>
      </c>
      <c r="D22" s="11" t="s">
        <v>257</v>
      </c>
      <c r="E22" s="11" t="s">
        <v>60</v>
      </c>
      <c r="F22" s="11" t="s">
        <v>48</v>
      </c>
      <c r="G22" s="11" t="s">
        <v>176</v>
      </c>
      <c r="H22" s="11">
        <v>8</v>
      </c>
      <c r="I22" s="11">
        <v>51</v>
      </c>
      <c r="J22" s="9">
        <v>100</v>
      </c>
      <c r="K22" s="9">
        <f t="shared" si="1"/>
        <v>51</v>
      </c>
      <c r="L22" s="11"/>
      <c r="M22" s="18" t="s">
        <v>49</v>
      </c>
    </row>
    <row r="23" spans="1:26" ht="15.7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9"/>
      <c r="L23" s="11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">
        <v>1</v>
      </c>
      <c r="B24" s="5">
        <v>91</v>
      </c>
      <c r="C24" s="10" t="s">
        <v>517</v>
      </c>
      <c r="D24" s="10" t="s">
        <v>161</v>
      </c>
      <c r="E24" s="10" t="s">
        <v>60</v>
      </c>
      <c r="F24" s="10" t="s">
        <v>62</v>
      </c>
      <c r="G24" s="10" t="s">
        <v>186</v>
      </c>
      <c r="H24" s="10">
        <v>9</v>
      </c>
      <c r="I24" s="10">
        <v>35</v>
      </c>
      <c r="J24" s="9">
        <v>100</v>
      </c>
      <c r="K24" s="9">
        <f t="shared" ref="K24:K30" si="2">I24/J24*100</f>
        <v>35</v>
      </c>
      <c r="L24" s="10"/>
      <c r="M24" s="30" t="s">
        <v>94</v>
      </c>
    </row>
    <row r="25" spans="1:26" ht="15.75" customHeight="1">
      <c r="A25" s="5">
        <v>2</v>
      </c>
      <c r="B25" s="5">
        <v>93</v>
      </c>
      <c r="C25" s="10" t="s">
        <v>76</v>
      </c>
      <c r="D25" s="10" t="s">
        <v>77</v>
      </c>
      <c r="E25" s="10" t="s">
        <v>22</v>
      </c>
      <c r="F25" s="10" t="s">
        <v>19</v>
      </c>
      <c r="G25" s="10" t="s">
        <v>518</v>
      </c>
      <c r="H25" s="10">
        <v>9</v>
      </c>
      <c r="I25" s="10">
        <v>35</v>
      </c>
      <c r="J25" s="9">
        <v>100</v>
      </c>
      <c r="K25" s="9">
        <f t="shared" si="2"/>
        <v>35</v>
      </c>
      <c r="L25" s="10"/>
      <c r="M25" s="40" t="s">
        <v>67</v>
      </c>
    </row>
    <row r="26" spans="1:26" ht="15.75" customHeight="1">
      <c r="A26" s="5">
        <v>3</v>
      </c>
      <c r="B26" s="5">
        <v>92</v>
      </c>
      <c r="C26" s="10" t="s">
        <v>519</v>
      </c>
      <c r="D26" s="10" t="s">
        <v>407</v>
      </c>
      <c r="E26" s="10" t="s">
        <v>51</v>
      </c>
      <c r="F26" s="10" t="s">
        <v>122</v>
      </c>
      <c r="G26" s="10" t="s">
        <v>186</v>
      </c>
      <c r="H26" s="10">
        <v>9</v>
      </c>
      <c r="I26" s="10">
        <v>30.5</v>
      </c>
      <c r="J26" s="9">
        <v>100</v>
      </c>
      <c r="K26" s="9">
        <f t="shared" si="2"/>
        <v>30.5</v>
      </c>
      <c r="L26" s="10"/>
      <c r="M26" s="18" t="s">
        <v>25</v>
      </c>
    </row>
    <row r="27" spans="1:26" ht="15.75" customHeight="1">
      <c r="A27" s="5">
        <v>4</v>
      </c>
      <c r="B27" s="5">
        <v>96</v>
      </c>
      <c r="C27" s="15" t="s">
        <v>425</v>
      </c>
      <c r="D27" s="15" t="s">
        <v>366</v>
      </c>
      <c r="E27" s="15" t="s">
        <v>27</v>
      </c>
      <c r="F27" s="15" t="s">
        <v>28</v>
      </c>
      <c r="G27" s="15" t="s">
        <v>426</v>
      </c>
      <c r="H27" s="15">
        <v>9</v>
      </c>
      <c r="I27" s="15">
        <v>41</v>
      </c>
      <c r="J27" s="9">
        <v>100</v>
      </c>
      <c r="K27" s="9">
        <f t="shared" si="2"/>
        <v>41</v>
      </c>
      <c r="L27" s="9" t="s">
        <v>166</v>
      </c>
      <c r="M27" s="21" t="s">
        <v>85</v>
      </c>
    </row>
    <row r="28" spans="1:26" ht="15.75" customHeight="1">
      <c r="A28" s="5">
        <v>5</v>
      </c>
      <c r="B28" s="27">
        <v>94</v>
      </c>
      <c r="C28" s="10" t="s">
        <v>520</v>
      </c>
      <c r="D28" s="10" t="s">
        <v>100</v>
      </c>
      <c r="E28" s="10" t="s">
        <v>434</v>
      </c>
      <c r="F28" s="13" t="s">
        <v>38</v>
      </c>
      <c r="G28" s="13" t="s">
        <v>186</v>
      </c>
      <c r="H28" s="13">
        <v>9</v>
      </c>
      <c r="I28" s="13">
        <v>61</v>
      </c>
      <c r="J28" s="9">
        <v>100</v>
      </c>
      <c r="K28" s="9">
        <f t="shared" si="2"/>
        <v>61</v>
      </c>
      <c r="L28" s="9" t="s">
        <v>166</v>
      </c>
      <c r="M28" s="13" t="s">
        <v>521</v>
      </c>
    </row>
    <row r="29" spans="1:26" ht="15.75" customHeight="1">
      <c r="A29" s="5">
        <v>6</v>
      </c>
      <c r="B29" s="27">
        <v>95</v>
      </c>
      <c r="C29" s="12" t="s">
        <v>86</v>
      </c>
      <c r="D29" s="12" t="s">
        <v>42</v>
      </c>
      <c r="E29" s="12" t="s">
        <v>54</v>
      </c>
      <c r="F29" s="12" t="s">
        <v>38</v>
      </c>
      <c r="G29" s="12">
        <v>9</v>
      </c>
      <c r="H29" s="12">
        <v>9</v>
      </c>
      <c r="I29" s="12">
        <v>73</v>
      </c>
      <c r="J29" s="9">
        <v>100</v>
      </c>
      <c r="K29" s="9">
        <f t="shared" si="2"/>
        <v>73</v>
      </c>
      <c r="L29" s="10" t="s">
        <v>172</v>
      </c>
      <c r="M29" s="12" t="s">
        <v>521</v>
      </c>
    </row>
    <row r="30" spans="1:26" ht="15.75" customHeight="1">
      <c r="A30" s="5">
        <v>7</v>
      </c>
      <c r="B30" s="33">
        <v>97</v>
      </c>
      <c r="C30" s="11" t="s">
        <v>277</v>
      </c>
      <c r="D30" s="11" t="s">
        <v>179</v>
      </c>
      <c r="E30" s="11" t="s">
        <v>278</v>
      </c>
      <c r="F30" s="11" t="s">
        <v>48</v>
      </c>
      <c r="G30" s="11" t="s">
        <v>148</v>
      </c>
      <c r="H30" s="11">
        <v>9</v>
      </c>
      <c r="I30" s="11">
        <v>39</v>
      </c>
      <c r="J30" s="9">
        <v>100</v>
      </c>
      <c r="K30" s="9">
        <f t="shared" si="2"/>
        <v>39</v>
      </c>
      <c r="L30" s="11"/>
      <c r="M30" s="18" t="s">
        <v>106</v>
      </c>
    </row>
    <row r="31" spans="1:26" ht="15.7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9"/>
      <c r="L31" s="11"/>
      <c r="M31" s="1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5">
        <v>1</v>
      </c>
      <c r="B32" s="5">
        <v>103</v>
      </c>
      <c r="C32" s="9" t="s">
        <v>380</v>
      </c>
      <c r="D32" s="9" t="s">
        <v>108</v>
      </c>
      <c r="E32" s="9" t="s">
        <v>202</v>
      </c>
      <c r="F32" s="9" t="s">
        <v>117</v>
      </c>
      <c r="G32" s="94">
        <v>10</v>
      </c>
      <c r="H32" s="94">
        <v>10</v>
      </c>
      <c r="I32" s="94">
        <v>25</v>
      </c>
      <c r="J32" s="9">
        <v>100</v>
      </c>
      <c r="K32" s="9">
        <f t="shared" ref="K32:K39" si="3">I32/J32*100</f>
        <v>25</v>
      </c>
      <c r="L32" s="94"/>
      <c r="M32" s="18" t="s">
        <v>503</v>
      </c>
    </row>
    <row r="33" spans="1:26" ht="15.75" customHeight="1">
      <c r="A33" s="27">
        <v>2</v>
      </c>
      <c r="B33" s="5">
        <v>101</v>
      </c>
      <c r="C33" s="10" t="s">
        <v>522</v>
      </c>
      <c r="D33" s="10" t="s">
        <v>523</v>
      </c>
      <c r="E33" s="10" t="s">
        <v>90</v>
      </c>
      <c r="F33" s="10" t="s">
        <v>19</v>
      </c>
      <c r="G33" s="10" t="s">
        <v>205</v>
      </c>
      <c r="H33" s="10">
        <v>10</v>
      </c>
      <c r="I33" s="10">
        <v>30.5</v>
      </c>
      <c r="J33" s="9">
        <v>100</v>
      </c>
      <c r="K33" s="9">
        <f t="shared" si="3"/>
        <v>30.5</v>
      </c>
      <c r="L33" s="10"/>
      <c r="M33" s="40" t="s">
        <v>78</v>
      </c>
    </row>
    <row r="34" spans="1:26" ht="15.75" customHeight="1">
      <c r="A34" s="27">
        <v>3</v>
      </c>
      <c r="B34" s="5">
        <v>102</v>
      </c>
      <c r="C34" s="10" t="s">
        <v>524</v>
      </c>
      <c r="D34" s="10" t="s">
        <v>525</v>
      </c>
      <c r="E34" s="10" t="s">
        <v>51</v>
      </c>
      <c r="F34" s="10" t="s">
        <v>122</v>
      </c>
      <c r="G34" s="10">
        <v>10</v>
      </c>
      <c r="H34" s="10">
        <v>10</v>
      </c>
      <c r="I34" s="10">
        <v>17.5</v>
      </c>
      <c r="J34" s="9">
        <v>100</v>
      </c>
      <c r="K34" s="9">
        <f t="shared" si="3"/>
        <v>17.5</v>
      </c>
      <c r="L34" s="10"/>
      <c r="M34" s="18" t="s">
        <v>25</v>
      </c>
    </row>
    <row r="35" spans="1:26" ht="15.75" customHeight="1">
      <c r="A35" s="5">
        <v>4</v>
      </c>
      <c r="B35" s="5">
        <v>107</v>
      </c>
      <c r="C35" s="10" t="s">
        <v>341</v>
      </c>
      <c r="D35" s="10" t="s">
        <v>212</v>
      </c>
      <c r="E35" s="10" t="s">
        <v>51</v>
      </c>
      <c r="F35" s="10" t="s">
        <v>28</v>
      </c>
      <c r="G35" s="10" t="s">
        <v>81</v>
      </c>
      <c r="H35" s="10">
        <v>10</v>
      </c>
      <c r="I35" s="10">
        <v>49</v>
      </c>
      <c r="J35" s="9">
        <v>100</v>
      </c>
      <c r="K35" s="9">
        <f t="shared" si="3"/>
        <v>49</v>
      </c>
      <c r="L35" s="9" t="s">
        <v>166</v>
      </c>
      <c r="M35" s="18" t="s">
        <v>30</v>
      </c>
    </row>
    <row r="36" spans="1:26" ht="15.75" customHeight="1">
      <c r="A36" s="27">
        <v>5</v>
      </c>
      <c r="B36" s="5">
        <v>105</v>
      </c>
      <c r="C36" s="10" t="s">
        <v>103</v>
      </c>
      <c r="D36" s="10" t="s">
        <v>104</v>
      </c>
      <c r="E36" s="10" t="s">
        <v>83</v>
      </c>
      <c r="F36" s="13" t="s">
        <v>38</v>
      </c>
      <c r="G36" s="10" t="s">
        <v>281</v>
      </c>
      <c r="H36" s="10">
        <v>10</v>
      </c>
      <c r="I36" s="10">
        <v>48.5</v>
      </c>
      <c r="J36" s="9">
        <v>100</v>
      </c>
      <c r="K36" s="9">
        <f t="shared" si="3"/>
        <v>48.5</v>
      </c>
      <c r="L36" s="9" t="s">
        <v>166</v>
      </c>
      <c r="M36" s="13" t="s">
        <v>521</v>
      </c>
    </row>
    <row r="37" spans="1:26" ht="15.75" customHeight="1">
      <c r="A37" s="27">
        <v>6</v>
      </c>
      <c r="B37" s="33">
        <v>106</v>
      </c>
      <c r="C37" s="11" t="s">
        <v>105</v>
      </c>
      <c r="D37" s="11" t="s">
        <v>56</v>
      </c>
      <c r="E37" s="11" t="s">
        <v>60</v>
      </c>
      <c r="F37" s="11" t="s">
        <v>48</v>
      </c>
      <c r="G37" s="11" t="s">
        <v>81</v>
      </c>
      <c r="H37" s="11">
        <v>10</v>
      </c>
      <c r="I37" s="11">
        <v>54</v>
      </c>
      <c r="J37" s="9">
        <v>100</v>
      </c>
      <c r="K37" s="9">
        <f t="shared" si="3"/>
        <v>54</v>
      </c>
      <c r="L37" s="10" t="s">
        <v>172</v>
      </c>
      <c r="M37" s="18" t="s">
        <v>75</v>
      </c>
    </row>
    <row r="38" spans="1:26" ht="15.75" customHeight="1">
      <c r="A38" s="27">
        <v>7</v>
      </c>
      <c r="B38" s="33">
        <v>104</v>
      </c>
      <c r="C38" s="14" t="s">
        <v>91</v>
      </c>
      <c r="D38" s="14" t="s">
        <v>17</v>
      </c>
      <c r="E38" s="14" t="s">
        <v>93</v>
      </c>
      <c r="F38" s="15" t="s">
        <v>62</v>
      </c>
      <c r="G38" s="14">
        <v>10</v>
      </c>
      <c r="H38" s="14">
        <v>10</v>
      </c>
      <c r="I38" s="14">
        <v>30</v>
      </c>
      <c r="J38" s="94">
        <v>100</v>
      </c>
      <c r="K38" s="94">
        <f t="shared" si="3"/>
        <v>30</v>
      </c>
      <c r="L38" s="14"/>
      <c r="M38" s="32" t="s">
        <v>94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7">
        <v>8</v>
      </c>
      <c r="B39" s="33">
        <v>108</v>
      </c>
      <c r="C39" s="14" t="s">
        <v>109</v>
      </c>
      <c r="D39" s="14" t="s">
        <v>110</v>
      </c>
      <c r="E39" s="14" t="s">
        <v>74</v>
      </c>
      <c r="F39" s="15" t="s">
        <v>62</v>
      </c>
      <c r="G39" s="14">
        <v>10</v>
      </c>
      <c r="H39" s="14">
        <v>10</v>
      </c>
      <c r="I39" s="14">
        <v>43</v>
      </c>
      <c r="J39" s="94">
        <v>100</v>
      </c>
      <c r="K39" s="94">
        <f t="shared" si="3"/>
        <v>43</v>
      </c>
      <c r="L39" s="14"/>
      <c r="M39" s="32" t="s">
        <v>94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8"/>
      <c r="B40" s="33"/>
      <c r="C40" s="11"/>
      <c r="D40" s="11"/>
      <c r="E40" s="11"/>
      <c r="F40" s="11"/>
      <c r="G40" s="11"/>
      <c r="H40" s="11"/>
      <c r="I40" s="11"/>
      <c r="J40" s="11"/>
      <c r="K40" s="9"/>
      <c r="L40" s="11"/>
      <c r="M40" s="1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7">
        <v>1</v>
      </c>
      <c r="B41" s="5">
        <v>112</v>
      </c>
      <c r="C41" s="15" t="s">
        <v>526</v>
      </c>
      <c r="D41" s="15" t="s">
        <v>527</v>
      </c>
      <c r="E41" s="15" t="s">
        <v>478</v>
      </c>
      <c r="F41" s="15" t="s">
        <v>19</v>
      </c>
      <c r="G41" s="15" t="s">
        <v>349</v>
      </c>
      <c r="H41" s="15">
        <v>11</v>
      </c>
      <c r="I41" s="15">
        <v>38</v>
      </c>
      <c r="J41" s="9">
        <v>100</v>
      </c>
      <c r="K41" s="9">
        <f t="shared" ref="K41:K46" si="4">I41/J41*100</f>
        <v>38</v>
      </c>
      <c r="L41" s="15"/>
      <c r="M41" s="95" t="s">
        <v>78</v>
      </c>
    </row>
    <row r="42" spans="1:26" ht="15.75" customHeight="1">
      <c r="A42" s="27">
        <v>2</v>
      </c>
      <c r="B42" s="5">
        <v>113</v>
      </c>
      <c r="C42" s="10" t="s">
        <v>528</v>
      </c>
      <c r="D42" s="10" t="s">
        <v>333</v>
      </c>
      <c r="E42" s="10" t="s">
        <v>486</v>
      </c>
      <c r="F42" s="10" t="s">
        <v>122</v>
      </c>
      <c r="G42" s="10">
        <v>11</v>
      </c>
      <c r="H42" s="10">
        <v>11</v>
      </c>
      <c r="I42" s="10">
        <v>10.5</v>
      </c>
      <c r="J42" s="9">
        <v>100</v>
      </c>
      <c r="K42" s="9">
        <f t="shared" si="4"/>
        <v>10.5</v>
      </c>
      <c r="L42" s="10"/>
      <c r="M42" s="18" t="s">
        <v>25</v>
      </c>
    </row>
    <row r="43" spans="1:26" ht="15.75" customHeight="1">
      <c r="A43" s="5">
        <v>3</v>
      </c>
      <c r="B43" s="27">
        <v>114</v>
      </c>
      <c r="C43" s="10" t="s">
        <v>470</v>
      </c>
      <c r="D43" s="10" t="s">
        <v>214</v>
      </c>
      <c r="E43" s="10" t="s">
        <v>248</v>
      </c>
      <c r="F43" s="10" t="s">
        <v>28</v>
      </c>
      <c r="G43" s="10" t="s">
        <v>99</v>
      </c>
      <c r="H43" s="10">
        <v>11</v>
      </c>
      <c r="I43" s="10">
        <v>44.5</v>
      </c>
      <c r="J43" s="9">
        <v>100</v>
      </c>
      <c r="K43" s="9">
        <f t="shared" si="4"/>
        <v>44.5</v>
      </c>
      <c r="L43" s="9" t="s">
        <v>166</v>
      </c>
      <c r="M43" s="18" t="s">
        <v>30</v>
      </c>
    </row>
    <row r="44" spans="1:26" ht="15.75" customHeight="1">
      <c r="A44" s="27">
        <v>4</v>
      </c>
      <c r="B44" s="5">
        <v>115</v>
      </c>
      <c r="C44" s="12" t="s">
        <v>215</v>
      </c>
      <c r="D44" s="12" t="s">
        <v>161</v>
      </c>
      <c r="E44" s="12" t="s">
        <v>93</v>
      </c>
      <c r="F44" s="12" t="s">
        <v>38</v>
      </c>
      <c r="G44" s="12">
        <v>11</v>
      </c>
      <c r="H44" s="12">
        <v>11</v>
      </c>
      <c r="I44" s="12">
        <v>46</v>
      </c>
      <c r="J44" s="9">
        <v>100</v>
      </c>
      <c r="K44" s="9">
        <f t="shared" si="4"/>
        <v>46</v>
      </c>
      <c r="L44" s="9" t="s">
        <v>166</v>
      </c>
      <c r="M44" s="12" t="s">
        <v>529</v>
      </c>
    </row>
    <row r="45" spans="1:26" ht="15.75" customHeight="1">
      <c r="A45" s="27">
        <v>5</v>
      </c>
      <c r="B45" s="5">
        <v>116</v>
      </c>
      <c r="C45" s="10" t="s">
        <v>373</v>
      </c>
      <c r="D45" s="10" t="s">
        <v>530</v>
      </c>
      <c r="E45" s="10" t="s">
        <v>70</v>
      </c>
      <c r="F45" s="13" t="s">
        <v>38</v>
      </c>
      <c r="G45" s="10" t="s">
        <v>120</v>
      </c>
      <c r="H45" s="10">
        <v>11</v>
      </c>
      <c r="I45" s="10">
        <v>50</v>
      </c>
      <c r="J45" s="9">
        <v>100</v>
      </c>
      <c r="K45" s="9">
        <f t="shared" si="4"/>
        <v>50</v>
      </c>
      <c r="L45" s="10" t="s">
        <v>172</v>
      </c>
      <c r="M45" s="13" t="s">
        <v>529</v>
      </c>
    </row>
    <row r="46" spans="1:26" ht="15.75" customHeight="1">
      <c r="A46" s="5">
        <v>6</v>
      </c>
      <c r="B46" s="33">
        <v>111</v>
      </c>
      <c r="C46" s="11" t="s">
        <v>352</v>
      </c>
      <c r="D46" s="11" t="s">
        <v>97</v>
      </c>
      <c r="E46" s="11" t="s">
        <v>353</v>
      </c>
      <c r="F46" s="11" t="s">
        <v>48</v>
      </c>
      <c r="G46" s="11" t="s">
        <v>102</v>
      </c>
      <c r="H46" s="11">
        <v>11</v>
      </c>
      <c r="I46" s="11">
        <v>31.5</v>
      </c>
      <c r="J46" s="9">
        <v>100</v>
      </c>
      <c r="K46" s="9">
        <f t="shared" si="4"/>
        <v>31.5</v>
      </c>
      <c r="L46" s="11"/>
      <c r="M46" s="18" t="s">
        <v>75</v>
      </c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I77" s="1"/>
      <c r="J77" s="1"/>
      <c r="K77" s="1"/>
      <c r="L77" s="1"/>
    </row>
    <row r="78" spans="1:12" ht="15.75" customHeight="1">
      <c r="I78" s="1"/>
      <c r="J78" s="1"/>
      <c r="K78" s="1"/>
      <c r="L78" s="1"/>
    </row>
    <row r="79" spans="1:12" ht="15.75" customHeight="1">
      <c r="I79" s="1"/>
      <c r="J79" s="1"/>
      <c r="K79" s="1"/>
      <c r="L79" s="1"/>
    </row>
    <row r="80" spans="1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F6"/>
    <mergeCell ref="A1:M1"/>
    <mergeCell ref="A2:M2"/>
    <mergeCell ref="A3:M3"/>
    <mergeCell ref="A4:M4"/>
    <mergeCell ref="A5:F5"/>
  </mergeCells>
  <printOptions horizontalCentered="1"/>
  <pageMargins left="0.25" right="0.25" top="0.75" bottom="0.75" header="0" footer="0"/>
  <pageSetup paperSize="9" scale="72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4.7109375" customWidth="1"/>
    <col min="2" max="2" width="9.5703125" customWidth="1"/>
    <col min="3" max="3" width="16" customWidth="1"/>
    <col min="4" max="4" width="15.7109375" customWidth="1"/>
    <col min="5" max="5" width="18.140625" customWidth="1"/>
    <col min="6" max="6" width="28.85546875" customWidth="1"/>
    <col min="7" max="7" width="10.7109375" customWidth="1"/>
    <col min="8" max="8" width="10.42578125" customWidth="1"/>
    <col min="9" max="9" width="13" customWidth="1"/>
    <col min="10" max="10" width="12.7109375" customWidth="1"/>
    <col min="11" max="11" width="10.42578125" customWidth="1"/>
    <col min="12" max="12" width="16.140625" customWidth="1"/>
    <col min="13" max="13" width="34.8554687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531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27" t="s">
        <v>532</v>
      </c>
      <c r="B5" s="426"/>
      <c r="C5" s="426"/>
      <c r="D5" s="2"/>
      <c r="E5" s="2"/>
      <c r="F5" s="3"/>
      <c r="G5" s="3"/>
      <c r="H5" s="3"/>
      <c r="I5" s="3"/>
      <c r="J5" s="3"/>
      <c r="K5" s="3"/>
      <c r="L5" s="3"/>
    </row>
    <row r="6" spans="1:26" ht="15" customHeight="1">
      <c r="A6" s="431" t="s">
        <v>221</v>
      </c>
      <c r="B6" s="426"/>
      <c r="C6" s="426"/>
      <c r="D6" s="426"/>
      <c r="E6" s="426"/>
      <c r="F6" s="37"/>
      <c r="G6" s="3"/>
      <c r="H6" s="3"/>
      <c r="I6" s="3"/>
      <c r="J6" s="3"/>
      <c r="K6" s="3"/>
      <c r="L6" s="3"/>
    </row>
    <row r="7" spans="1:26" ht="60.7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5">
        <v>1</v>
      </c>
      <c r="B8" s="45"/>
      <c r="C8" s="96" t="s">
        <v>533</v>
      </c>
      <c r="D8" s="96" t="s">
        <v>534</v>
      </c>
      <c r="E8" s="96" t="s">
        <v>291</v>
      </c>
      <c r="F8" s="96" t="s">
        <v>182</v>
      </c>
      <c r="G8" s="96">
        <v>5</v>
      </c>
      <c r="H8" s="96">
        <v>5</v>
      </c>
      <c r="I8" s="96"/>
      <c r="J8" s="96">
        <v>35</v>
      </c>
      <c r="K8" s="97">
        <f t="shared" ref="K8:K16" si="0">I8/J8*100</f>
        <v>0</v>
      </c>
      <c r="L8" s="96"/>
      <c r="M8" s="47" t="s">
        <v>535</v>
      </c>
    </row>
    <row r="9" spans="1:26" ht="15.75" customHeight="1">
      <c r="A9" s="98">
        <v>2</v>
      </c>
      <c r="B9" s="99" t="s">
        <v>536</v>
      </c>
      <c r="C9" s="100" t="s">
        <v>537</v>
      </c>
      <c r="D9" s="100" t="s">
        <v>411</v>
      </c>
      <c r="E9" s="100" t="s">
        <v>22</v>
      </c>
      <c r="F9" s="101" t="s">
        <v>224</v>
      </c>
      <c r="G9" s="101" t="s">
        <v>538</v>
      </c>
      <c r="H9" s="101">
        <v>5</v>
      </c>
      <c r="I9" s="101">
        <v>7</v>
      </c>
      <c r="J9" s="102">
        <v>35</v>
      </c>
      <c r="K9" s="103">
        <f t="shared" si="0"/>
        <v>20</v>
      </c>
      <c r="L9" s="101"/>
      <c r="M9" s="104" t="s">
        <v>539</v>
      </c>
    </row>
    <row r="10" spans="1:26" ht="15.75" customHeight="1">
      <c r="A10" s="5">
        <v>3</v>
      </c>
      <c r="B10" s="105" t="s">
        <v>540</v>
      </c>
      <c r="C10" s="10" t="s">
        <v>541</v>
      </c>
      <c r="D10" s="10" t="s">
        <v>542</v>
      </c>
      <c r="E10" s="10" t="s">
        <v>93</v>
      </c>
      <c r="F10" s="10" t="s">
        <v>19</v>
      </c>
      <c r="G10" s="10" t="s">
        <v>543</v>
      </c>
      <c r="H10" s="10">
        <v>5</v>
      </c>
      <c r="I10" s="10">
        <v>19</v>
      </c>
      <c r="J10" s="102">
        <v>35</v>
      </c>
      <c r="K10" s="103">
        <f t="shared" si="0"/>
        <v>54.285714285714285</v>
      </c>
      <c r="L10" s="10" t="s">
        <v>544</v>
      </c>
      <c r="M10" s="40" t="s">
        <v>545</v>
      </c>
    </row>
    <row r="11" spans="1:26" ht="15.75" customHeight="1">
      <c r="A11" s="5">
        <v>4</v>
      </c>
      <c r="B11" s="105" t="s">
        <v>546</v>
      </c>
      <c r="C11" s="10" t="s">
        <v>547</v>
      </c>
      <c r="D11" s="10" t="s">
        <v>523</v>
      </c>
      <c r="E11" s="10" t="s">
        <v>198</v>
      </c>
      <c r="F11" s="10" t="s">
        <v>23</v>
      </c>
      <c r="G11" s="10" t="s">
        <v>548</v>
      </c>
      <c r="H11" s="10">
        <v>5</v>
      </c>
      <c r="I11" s="10">
        <v>14</v>
      </c>
      <c r="J11" s="102">
        <v>35</v>
      </c>
      <c r="K11" s="103">
        <f t="shared" si="0"/>
        <v>40</v>
      </c>
      <c r="L11" s="10"/>
      <c r="M11" s="18" t="s">
        <v>549</v>
      </c>
    </row>
    <row r="12" spans="1:26" ht="15.75" customHeight="1">
      <c r="A12" s="98">
        <v>5</v>
      </c>
      <c r="B12" s="105" t="s">
        <v>550</v>
      </c>
      <c r="C12" s="10" t="s">
        <v>551</v>
      </c>
      <c r="D12" s="10" t="s">
        <v>552</v>
      </c>
      <c r="E12" s="10" t="s">
        <v>51</v>
      </c>
      <c r="F12" s="10" t="s">
        <v>28</v>
      </c>
      <c r="G12" s="10" t="s">
        <v>553</v>
      </c>
      <c r="H12" s="10">
        <v>5</v>
      </c>
      <c r="I12" s="106">
        <v>20</v>
      </c>
      <c r="J12" s="102">
        <v>35</v>
      </c>
      <c r="K12" s="103">
        <f t="shared" si="0"/>
        <v>57.142857142857139</v>
      </c>
      <c r="L12" s="10" t="s">
        <v>172</v>
      </c>
      <c r="M12" s="18" t="s">
        <v>554</v>
      </c>
    </row>
    <row r="13" spans="1:26" ht="15.75" customHeight="1">
      <c r="A13" s="5">
        <v>6</v>
      </c>
      <c r="B13" s="105" t="s">
        <v>555</v>
      </c>
      <c r="C13" s="10" t="s">
        <v>556</v>
      </c>
      <c r="D13" s="10" t="s">
        <v>69</v>
      </c>
      <c r="E13" s="10" t="s">
        <v>557</v>
      </c>
      <c r="F13" s="107" t="s">
        <v>38</v>
      </c>
      <c r="G13" s="10" t="s">
        <v>538</v>
      </c>
      <c r="H13" s="10">
        <v>5</v>
      </c>
      <c r="I13" s="108">
        <v>14</v>
      </c>
      <c r="J13" s="102">
        <v>35</v>
      </c>
      <c r="K13" s="103">
        <f t="shared" si="0"/>
        <v>40</v>
      </c>
      <c r="L13" s="108"/>
      <c r="M13" s="18" t="s">
        <v>140</v>
      </c>
    </row>
    <row r="14" spans="1:26" ht="15.75" customHeight="1">
      <c r="A14" s="5">
        <v>7</v>
      </c>
      <c r="B14" s="105" t="s">
        <v>558</v>
      </c>
      <c r="C14" s="10" t="s">
        <v>559</v>
      </c>
      <c r="D14" s="10" t="s">
        <v>80</v>
      </c>
      <c r="E14" s="10" t="s">
        <v>74</v>
      </c>
      <c r="F14" s="109" t="s">
        <v>38</v>
      </c>
      <c r="G14" s="10" t="s">
        <v>548</v>
      </c>
      <c r="H14" s="10">
        <v>5</v>
      </c>
      <c r="I14" s="10">
        <v>17</v>
      </c>
      <c r="J14" s="102">
        <v>35</v>
      </c>
      <c r="K14" s="103">
        <f t="shared" si="0"/>
        <v>48.571428571428569</v>
      </c>
      <c r="L14" s="10" t="s">
        <v>544</v>
      </c>
      <c r="M14" s="30" t="s">
        <v>132</v>
      </c>
    </row>
    <row r="15" spans="1:26" ht="15.75" customHeight="1">
      <c r="A15" s="98">
        <v>8</v>
      </c>
      <c r="B15" s="105" t="s">
        <v>560</v>
      </c>
      <c r="C15" s="10" t="s">
        <v>561</v>
      </c>
      <c r="D15" s="10" t="s">
        <v>80</v>
      </c>
      <c r="E15" s="10" t="s">
        <v>353</v>
      </c>
      <c r="F15" s="28" t="s">
        <v>48</v>
      </c>
      <c r="G15" s="10" t="s">
        <v>553</v>
      </c>
      <c r="H15" s="10">
        <v>5</v>
      </c>
      <c r="I15" s="10">
        <v>11</v>
      </c>
      <c r="J15" s="102">
        <v>35</v>
      </c>
      <c r="K15" s="103">
        <f t="shared" si="0"/>
        <v>31.428571428571427</v>
      </c>
      <c r="L15" s="10"/>
      <c r="M15" s="18" t="s">
        <v>414</v>
      </c>
    </row>
    <row r="16" spans="1:26" ht="15.75" customHeight="1">
      <c r="A16" s="5">
        <v>9</v>
      </c>
      <c r="B16" s="105" t="s">
        <v>562</v>
      </c>
      <c r="C16" s="10" t="s">
        <v>563</v>
      </c>
      <c r="D16" s="10" t="s">
        <v>257</v>
      </c>
      <c r="E16" s="10" t="s">
        <v>334</v>
      </c>
      <c r="F16" s="28" t="s">
        <v>48</v>
      </c>
      <c r="G16" s="10" t="s">
        <v>564</v>
      </c>
      <c r="H16" s="10">
        <v>5</v>
      </c>
      <c r="I16" s="10">
        <v>12</v>
      </c>
      <c r="J16" s="102">
        <v>35</v>
      </c>
      <c r="K16" s="103">
        <f t="shared" si="0"/>
        <v>34.285714285714285</v>
      </c>
      <c r="L16" s="10"/>
      <c r="M16" s="18" t="s">
        <v>565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5"/>
      <c r="B17" s="105"/>
      <c r="C17" s="10"/>
      <c r="D17" s="10"/>
      <c r="E17" s="10"/>
      <c r="F17" s="28"/>
      <c r="G17" s="10"/>
      <c r="H17" s="10"/>
      <c r="I17" s="10"/>
      <c r="J17" s="102"/>
      <c r="K17" s="103"/>
      <c r="L17" s="10"/>
      <c r="M17" s="1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5">
        <v>1</v>
      </c>
      <c r="B18" s="105" t="s">
        <v>566</v>
      </c>
      <c r="C18" s="10" t="s">
        <v>567</v>
      </c>
      <c r="D18" s="10" t="s">
        <v>568</v>
      </c>
      <c r="E18" s="10" t="s">
        <v>152</v>
      </c>
      <c r="F18" s="10" t="s">
        <v>19</v>
      </c>
      <c r="G18" s="10" t="s">
        <v>569</v>
      </c>
      <c r="H18" s="10">
        <v>6</v>
      </c>
      <c r="I18" s="10">
        <v>16</v>
      </c>
      <c r="J18" s="102">
        <v>35</v>
      </c>
      <c r="K18" s="103">
        <f t="shared" ref="K18:K26" si="1">I18/J18*100</f>
        <v>45.714285714285715</v>
      </c>
      <c r="L18" s="10" t="s">
        <v>166</v>
      </c>
      <c r="M18" s="40" t="s">
        <v>570</v>
      </c>
    </row>
    <row r="19" spans="1:26" ht="15.75" customHeight="1">
      <c r="A19" s="5">
        <v>2</v>
      </c>
      <c r="B19" s="105" t="s">
        <v>571</v>
      </c>
      <c r="C19" s="10" t="s">
        <v>20</v>
      </c>
      <c r="D19" s="10" t="s">
        <v>21</v>
      </c>
      <c r="E19" s="10" t="s">
        <v>22</v>
      </c>
      <c r="F19" s="10" t="s">
        <v>23</v>
      </c>
      <c r="G19" s="10" t="s">
        <v>572</v>
      </c>
      <c r="H19" s="10">
        <v>6</v>
      </c>
      <c r="I19" s="10">
        <v>8</v>
      </c>
      <c r="J19" s="102">
        <v>35</v>
      </c>
      <c r="K19" s="103">
        <f t="shared" si="1"/>
        <v>22.857142857142858</v>
      </c>
      <c r="L19" s="10"/>
      <c r="M19" s="18" t="s">
        <v>573</v>
      </c>
    </row>
    <row r="20" spans="1:26" ht="15.75" customHeight="1">
      <c r="A20" s="5">
        <v>3</v>
      </c>
      <c r="B20" s="105" t="s">
        <v>574</v>
      </c>
      <c r="C20" s="10" t="s">
        <v>575</v>
      </c>
      <c r="D20" s="10" t="s">
        <v>197</v>
      </c>
      <c r="E20" s="10" t="s">
        <v>90</v>
      </c>
      <c r="F20" s="10" t="s">
        <v>28</v>
      </c>
      <c r="G20" s="10" t="s">
        <v>576</v>
      </c>
      <c r="H20" s="10">
        <v>6</v>
      </c>
      <c r="I20" s="10">
        <v>0</v>
      </c>
      <c r="J20" s="102">
        <v>35</v>
      </c>
      <c r="K20" s="103">
        <f t="shared" si="1"/>
        <v>0</v>
      </c>
      <c r="L20" s="10"/>
      <c r="M20" s="18" t="s">
        <v>577</v>
      </c>
    </row>
    <row r="21" spans="1:26" ht="15.75" customHeight="1">
      <c r="A21" s="5">
        <v>4</v>
      </c>
      <c r="B21" s="105" t="s">
        <v>578</v>
      </c>
      <c r="C21" s="108" t="s">
        <v>579</v>
      </c>
      <c r="D21" s="108" t="s">
        <v>237</v>
      </c>
      <c r="E21" s="108" t="s">
        <v>248</v>
      </c>
      <c r="F21" s="108" t="s">
        <v>38</v>
      </c>
      <c r="G21" s="108">
        <v>6</v>
      </c>
      <c r="H21" s="108">
        <v>6</v>
      </c>
      <c r="I21" s="108">
        <v>18</v>
      </c>
      <c r="J21" s="102">
        <v>35</v>
      </c>
      <c r="K21" s="103">
        <f t="shared" si="1"/>
        <v>51.428571428571423</v>
      </c>
      <c r="L21" s="108" t="s">
        <v>172</v>
      </c>
      <c r="M21" s="108" t="s">
        <v>580</v>
      </c>
    </row>
    <row r="22" spans="1:26" ht="15.75" customHeight="1">
      <c r="A22" s="5">
        <v>5</v>
      </c>
      <c r="B22" s="105" t="s">
        <v>581</v>
      </c>
      <c r="C22" s="108" t="s">
        <v>472</v>
      </c>
      <c r="D22" s="108" t="s">
        <v>237</v>
      </c>
      <c r="E22" s="108" t="s">
        <v>175</v>
      </c>
      <c r="F22" s="108" t="s">
        <v>38</v>
      </c>
      <c r="G22" s="108">
        <v>6</v>
      </c>
      <c r="H22" s="108">
        <v>6</v>
      </c>
      <c r="I22" s="10">
        <v>8</v>
      </c>
      <c r="J22" s="102">
        <v>35</v>
      </c>
      <c r="K22" s="103">
        <f t="shared" si="1"/>
        <v>22.857142857142858</v>
      </c>
      <c r="L22" s="10"/>
      <c r="M22" s="108" t="s">
        <v>580</v>
      </c>
    </row>
    <row r="23" spans="1:26" ht="15.75" customHeight="1">
      <c r="A23" s="5">
        <v>6</v>
      </c>
      <c r="B23" s="105" t="s">
        <v>582</v>
      </c>
      <c r="C23" s="108" t="s">
        <v>583</v>
      </c>
      <c r="D23" s="108" t="s">
        <v>69</v>
      </c>
      <c r="E23" s="108" t="s">
        <v>70</v>
      </c>
      <c r="F23" s="108" t="s">
        <v>38</v>
      </c>
      <c r="G23" s="108">
        <v>6</v>
      </c>
      <c r="H23" s="108">
        <v>6</v>
      </c>
      <c r="I23" s="10">
        <v>17</v>
      </c>
      <c r="J23" s="102">
        <v>35</v>
      </c>
      <c r="K23" s="103">
        <f t="shared" si="1"/>
        <v>48.571428571428569</v>
      </c>
      <c r="L23" s="10" t="s">
        <v>166</v>
      </c>
      <c r="M23" s="108" t="s">
        <v>580</v>
      </c>
    </row>
    <row r="24" spans="1:26" ht="15.75" customHeight="1">
      <c r="A24" s="5">
        <v>7</v>
      </c>
      <c r="B24" s="105" t="s">
        <v>584</v>
      </c>
      <c r="C24" s="10" t="s">
        <v>585</v>
      </c>
      <c r="D24" s="10" t="s">
        <v>36</v>
      </c>
      <c r="E24" s="10" t="s">
        <v>37</v>
      </c>
      <c r="F24" s="107" t="s">
        <v>38</v>
      </c>
      <c r="G24" s="10" t="s">
        <v>572</v>
      </c>
      <c r="H24" s="10">
        <v>6</v>
      </c>
      <c r="I24" s="108">
        <v>11</v>
      </c>
      <c r="J24" s="102">
        <v>35</v>
      </c>
      <c r="K24" s="103">
        <f t="shared" si="1"/>
        <v>31.428571428571427</v>
      </c>
      <c r="L24" s="108"/>
      <c r="M24" s="107" t="s">
        <v>586</v>
      </c>
    </row>
    <row r="25" spans="1:26" ht="15.75" customHeight="1">
      <c r="A25" s="5">
        <v>8</v>
      </c>
      <c r="B25" s="105" t="s">
        <v>587</v>
      </c>
      <c r="C25" s="10" t="s">
        <v>588</v>
      </c>
      <c r="D25" s="10" t="s">
        <v>366</v>
      </c>
      <c r="E25" s="10" t="s">
        <v>589</v>
      </c>
      <c r="F25" s="25" t="s">
        <v>38</v>
      </c>
      <c r="G25" s="10" t="s">
        <v>590</v>
      </c>
      <c r="H25" s="10">
        <v>6</v>
      </c>
      <c r="I25" s="108">
        <v>11</v>
      </c>
      <c r="J25" s="102">
        <v>35</v>
      </c>
      <c r="K25" s="103">
        <f t="shared" si="1"/>
        <v>31.428571428571427</v>
      </c>
      <c r="L25" s="108"/>
      <c r="M25" s="107" t="s">
        <v>580</v>
      </c>
    </row>
    <row r="26" spans="1:26" ht="15.75" customHeight="1">
      <c r="A26" s="5">
        <v>9</v>
      </c>
      <c r="B26" s="105" t="s">
        <v>591</v>
      </c>
      <c r="C26" s="10" t="s">
        <v>592</v>
      </c>
      <c r="D26" s="10" t="s">
        <v>179</v>
      </c>
      <c r="E26" s="10" t="s">
        <v>51</v>
      </c>
      <c r="F26" s="11" t="s">
        <v>48</v>
      </c>
      <c r="G26" s="10" t="s">
        <v>593</v>
      </c>
      <c r="H26" s="10">
        <v>6</v>
      </c>
      <c r="I26" s="95">
        <v>7</v>
      </c>
      <c r="J26" s="102">
        <v>35</v>
      </c>
      <c r="K26" s="103">
        <f t="shared" si="1"/>
        <v>20</v>
      </c>
      <c r="L26" s="95"/>
      <c r="M26" s="18" t="s">
        <v>594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5"/>
      <c r="B27" s="105"/>
      <c r="C27" s="10"/>
      <c r="D27" s="10"/>
      <c r="E27" s="10"/>
      <c r="F27" s="11"/>
      <c r="G27" s="10"/>
      <c r="H27" s="10"/>
      <c r="I27" s="95"/>
      <c r="J27" s="102"/>
      <c r="K27" s="103"/>
      <c r="L27" s="95"/>
      <c r="M27" s="1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5">
        <v>1</v>
      </c>
      <c r="B28" s="105" t="s">
        <v>595</v>
      </c>
      <c r="C28" s="102" t="s">
        <v>477</v>
      </c>
      <c r="D28" s="102" t="s">
        <v>46</v>
      </c>
      <c r="E28" s="102" t="s">
        <v>478</v>
      </c>
      <c r="F28" s="102" t="s">
        <v>182</v>
      </c>
      <c r="G28" s="102">
        <v>7</v>
      </c>
      <c r="H28" s="102">
        <v>7</v>
      </c>
      <c r="I28" s="102">
        <v>0</v>
      </c>
      <c r="J28" s="102">
        <v>35</v>
      </c>
      <c r="K28" s="103">
        <f t="shared" ref="K28:K38" si="2">I28/J28*100</f>
        <v>0</v>
      </c>
      <c r="L28" s="102"/>
      <c r="M28" s="30" t="s">
        <v>596</v>
      </c>
    </row>
    <row r="29" spans="1:26" ht="15.75" customHeight="1">
      <c r="A29" s="5">
        <v>2</v>
      </c>
      <c r="B29" s="105" t="s">
        <v>597</v>
      </c>
      <c r="C29" s="102" t="s">
        <v>501</v>
      </c>
      <c r="D29" s="102" t="s">
        <v>502</v>
      </c>
      <c r="E29" s="102" t="s">
        <v>376</v>
      </c>
      <c r="F29" s="102" t="s">
        <v>182</v>
      </c>
      <c r="G29" s="102">
        <v>7</v>
      </c>
      <c r="H29" s="102">
        <v>7</v>
      </c>
      <c r="I29" s="102">
        <v>7</v>
      </c>
      <c r="J29" s="102">
        <v>35</v>
      </c>
      <c r="K29" s="103">
        <f t="shared" si="2"/>
        <v>20</v>
      </c>
      <c r="L29" s="102"/>
      <c r="M29" s="30" t="s">
        <v>596</v>
      </c>
    </row>
    <row r="30" spans="1:26" ht="15.75" customHeight="1">
      <c r="A30" s="5">
        <v>3</v>
      </c>
      <c r="B30" s="105" t="s">
        <v>598</v>
      </c>
      <c r="C30" s="102" t="s">
        <v>332</v>
      </c>
      <c r="D30" s="102" t="s">
        <v>169</v>
      </c>
      <c r="E30" s="102" t="s">
        <v>248</v>
      </c>
      <c r="F30" s="102" t="s">
        <v>182</v>
      </c>
      <c r="G30" s="102">
        <v>7</v>
      </c>
      <c r="H30" s="102">
        <v>7</v>
      </c>
      <c r="I30" s="102">
        <v>7</v>
      </c>
      <c r="J30" s="102">
        <v>35</v>
      </c>
      <c r="K30" s="103">
        <f t="shared" si="2"/>
        <v>20</v>
      </c>
      <c r="L30" s="102"/>
      <c r="M30" s="30" t="s">
        <v>596</v>
      </c>
    </row>
    <row r="31" spans="1:26" ht="15.75" customHeight="1">
      <c r="A31" s="5">
        <v>4</v>
      </c>
      <c r="B31" s="105" t="s">
        <v>599</v>
      </c>
      <c r="C31" s="110" t="s">
        <v>600</v>
      </c>
      <c r="D31" s="110" t="s">
        <v>50</v>
      </c>
      <c r="E31" s="110" t="s">
        <v>441</v>
      </c>
      <c r="F31" s="10" t="s">
        <v>224</v>
      </c>
      <c r="G31" s="10" t="s">
        <v>240</v>
      </c>
      <c r="H31" s="10">
        <v>7</v>
      </c>
      <c r="I31" s="10">
        <v>0</v>
      </c>
      <c r="J31" s="102">
        <v>35</v>
      </c>
      <c r="K31" s="103">
        <f t="shared" si="2"/>
        <v>0</v>
      </c>
      <c r="L31" s="10"/>
      <c r="M31" s="18" t="s">
        <v>601</v>
      </c>
    </row>
    <row r="32" spans="1:26" ht="15.75" customHeight="1">
      <c r="A32" s="5">
        <v>5</v>
      </c>
      <c r="B32" s="105" t="s">
        <v>602</v>
      </c>
      <c r="C32" s="10" t="s">
        <v>603</v>
      </c>
      <c r="D32" s="10" t="s">
        <v>169</v>
      </c>
      <c r="E32" s="10" t="s">
        <v>482</v>
      </c>
      <c r="F32" s="10" t="s">
        <v>19</v>
      </c>
      <c r="G32" s="10" t="s">
        <v>483</v>
      </c>
      <c r="H32" s="10">
        <v>7</v>
      </c>
      <c r="I32" s="10">
        <v>7</v>
      </c>
      <c r="J32" s="102">
        <v>35</v>
      </c>
      <c r="K32" s="103">
        <f t="shared" si="2"/>
        <v>20</v>
      </c>
      <c r="L32" s="10"/>
      <c r="M32" s="40" t="s">
        <v>604</v>
      </c>
    </row>
    <row r="33" spans="1:26" ht="15.75" customHeight="1">
      <c r="A33" s="5">
        <v>6</v>
      </c>
      <c r="B33" s="105" t="s">
        <v>605</v>
      </c>
      <c r="C33" s="10" t="s">
        <v>236</v>
      </c>
      <c r="D33" s="10" t="s">
        <v>237</v>
      </c>
      <c r="E33" s="10" t="s">
        <v>47</v>
      </c>
      <c r="F33" s="25" t="s">
        <v>28</v>
      </c>
      <c r="G33" s="10" t="s">
        <v>29</v>
      </c>
      <c r="H33" s="10">
        <v>7</v>
      </c>
      <c r="I33" s="10">
        <v>15</v>
      </c>
      <c r="J33" s="102">
        <v>35</v>
      </c>
      <c r="K33" s="103">
        <f t="shared" si="2"/>
        <v>42.857142857142854</v>
      </c>
      <c r="L33" s="10" t="s">
        <v>166</v>
      </c>
      <c r="M33" s="18" t="s">
        <v>554</v>
      </c>
    </row>
    <row r="34" spans="1:26" ht="15.75" customHeight="1">
      <c r="A34" s="5">
        <v>7</v>
      </c>
      <c r="B34" s="105" t="s">
        <v>606</v>
      </c>
      <c r="C34" s="108" t="s">
        <v>133</v>
      </c>
      <c r="D34" s="108" t="s">
        <v>134</v>
      </c>
      <c r="E34" s="108" t="s">
        <v>37</v>
      </c>
      <c r="F34" s="108" t="s">
        <v>38</v>
      </c>
      <c r="G34" s="108">
        <v>7</v>
      </c>
      <c r="H34" s="108">
        <v>7</v>
      </c>
      <c r="I34" s="111">
        <v>16</v>
      </c>
      <c r="J34" s="102">
        <v>35</v>
      </c>
      <c r="K34" s="103">
        <f t="shared" si="2"/>
        <v>45.714285714285715</v>
      </c>
      <c r="L34" s="111" t="s">
        <v>172</v>
      </c>
      <c r="M34" s="108" t="s">
        <v>586</v>
      </c>
    </row>
    <row r="35" spans="1:26" ht="15.75" customHeight="1">
      <c r="A35" s="5">
        <v>8</v>
      </c>
      <c r="B35" s="105" t="s">
        <v>607</v>
      </c>
      <c r="C35" s="108" t="s">
        <v>239</v>
      </c>
      <c r="D35" s="108" t="s">
        <v>146</v>
      </c>
      <c r="E35" s="108" t="s">
        <v>198</v>
      </c>
      <c r="F35" s="108" t="s">
        <v>38</v>
      </c>
      <c r="G35" s="108">
        <v>7</v>
      </c>
      <c r="H35" s="108">
        <v>7</v>
      </c>
      <c r="I35" s="10">
        <v>14</v>
      </c>
      <c r="J35" s="102">
        <v>35</v>
      </c>
      <c r="K35" s="103">
        <f t="shared" si="2"/>
        <v>40</v>
      </c>
      <c r="L35" s="10" t="s">
        <v>166</v>
      </c>
      <c r="M35" s="108" t="s">
        <v>586</v>
      </c>
    </row>
    <row r="36" spans="1:26" ht="15.75" customHeight="1">
      <c r="A36" s="5">
        <v>9</v>
      </c>
      <c r="B36" s="105" t="s">
        <v>608</v>
      </c>
      <c r="C36" s="10" t="s">
        <v>311</v>
      </c>
      <c r="D36" s="10" t="s">
        <v>232</v>
      </c>
      <c r="E36" s="10" t="s">
        <v>90</v>
      </c>
      <c r="F36" s="107" t="s">
        <v>38</v>
      </c>
      <c r="G36" s="10" t="s">
        <v>240</v>
      </c>
      <c r="H36" s="10">
        <v>7</v>
      </c>
      <c r="I36" s="10">
        <v>8</v>
      </c>
      <c r="J36" s="102">
        <v>35</v>
      </c>
      <c r="K36" s="103">
        <f t="shared" si="2"/>
        <v>22.857142857142858</v>
      </c>
      <c r="L36" s="10"/>
      <c r="M36" s="107" t="s">
        <v>586</v>
      </c>
    </row>
    <row r="37" spans="1:26" ht="15.75" customHeight="1">
      <c r="A37" s="5">
        <v>10</v>
      </c>
      <c r="B37" s="105" t="s">
        <v>609</v>
      </c>
      <c r="C37" s="95" t="s">
        <v>610</v>
      </c>
      <c r="D37" s="95" t="s">
        <v>50</v>
      </c>
      <c r="E37" s="95" t="s">
        <v>508</v>
      </c>
      <c r="F37" s="14" t="s">
        <v>48</v>
      </c>
      <c r="G37" s="95" t="s">
        <v>243</v>
      </c>
      <c r="H37" s="95">
        <v>7</v>
      </c>
      <c r="I37" s="11">
        <v>7</v>
      </c>
      <c r="J37" s="102">
        <v>35</v>
      </c>
      <c r="K37" s="103">
        <f t="shared" si="2"/>
        <v>20</v>
      </c>
      <c r="L37" s="11"/>
      <c r="M37" s="21" t="s">
        <v>594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">
        <v>11</v>
      </c>
      <c r="B38" s="105" t="s">
        <v>611</v>
      </c>
      <c r="C38" s="11" t="s">
        <v>537</v>
      </c>
      <c r="D38" s="11" t="s">
        <v>26</v>
      </c>
      <c r="E38" s="11" t="s">
        <v>90</v>
      </c>
      <c r="F38" s="11" t="s">
        <v>48</v>
      </c>
      <c r="G38" s="11" t="s">
        <v>34</v>
      </c>
      <c r="H38" s="11">
        <v>7</v>
      </c>
      <c r="I38" s="11">
        <v>8</v>
      </c>
      <c r="J38" s="102">
        <v>35</v>
      </c>
      <c r="K38" s="103">
        <f t="shared" si="2"/>
        <v>22.857142857142858</v>
      </c>
      <c r="L38" s="11"/>
      <c r="M38" s="18" t="s">
        <v>612</v>
      </c>
    </row>
    <row r="39" spans="1:26" ht="15.75" customHeight="1">
      <c r="A39" s="5"/>
      <c r="B39" s="105"/>
      <c r="C39" s="11"/>
      <c r="D39" s="11"/>
      <c r="E39" s="11"/>
      <c r="F39" s="11"/>
      <c r="G39" s="11"/>
      <c r="H39" s="11"/>
      <c r="I39" s="11"/>
      <c r="J39" s="102"/>
      <c r="K39" s="103"/>
      <c r="L39" s="11"/>
      <c r="M39" s="1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12">
        <v>1</v>
      </c>
      <c r="B40" s="113" t="s">
        <v>613</v>
      </c>
      <c r="C40" s="102" t="s">
        <v>164</v>
      </c>
      <c r="D40" s="102" t="s">
        <v>80</v>
      </c>
      <c r="E40" s="102" t="s">
        <v>93</v>
      </c>
      <c r="F40" s="102" t="s">
        <v>182</v>
      </c>
      <c r="G40" s="102">
        <v>8</v>
      </c>
      <c r="H40" s="102">
        <v>8</v>
      </c>
      <c r="I40" s="102">
        <v>5</v>
      </c>
      <c r="J40" s="102">
        <v>35</v>
      </c>
      <c r="K40" s="103">
        <f t="shared" ref="K40:K48" si="3">I40/J40*100</f>
        <v>14.285714285714285</v>
      </c>
      <c r="L40" s="102"/>
      <c r="M40" s="18" t="s">
        <v>596</v>
      </c>
    </row>
    <row r="41" spans="1:26" ht="15.75" customHeight="1">
      <c r="A41" s="112">
        <v>2</v>
      </c>
      <c r="B41" s="113" t="s">
        <v>614</v>
      </c>
      <c r="C41" s="24" t="s">
        <v>247</v>
      </c>
      <c r="D41" s="24" t="s">
        <v>212</v>
      </c>
      <c r="E41" s="24" t="s">
        <v>248</v>
      </c>
      <c r="F41" s="10" t="s">
        <v>224</v>
      </c>
      <c r="G41" s="10" t="s">
        <v>162</v>
      </c>
      <c r="H41" s="10">
        <v>8</v>
      </c>
      <c r="I41" s="10">
        <v>0</v>
      </c>
      <c r="J41" s="102">
        <v>35</v>
      </c>
      <c r="K41" s="103">
        <f t="shared" si="3"/>
        <v>0</v>
      </c>
      <c r="L41" s="10"/>
      <c r="M41" s="18" t="s">
        <v>615</v>
      </c>
    </row>
    <row r="42" spans="1:26" ht="15.75" customHeight="1">
      <c r="A42" s="112">
        <v>3</v>
      </c>
      <c r="B42" s="113" t="s">
        <v>616</v>
      </c>
      <c r="C42" s="10" t="s">
        <v>511</v>
      </c>
      <c r="D42" s="10" t="s">
        <v>110</v>
      </c>
      <c r="E42" s="10" t="s">
        <v>70</v>
      </c>
      <c r="F42" s="10" t="s">
        <v>19</v>
      </c>
      <c r="G42" s="10" t="s">
        <v>316</v>
      </c>
      <c r="H42" s="10">
        <v>8</v>
      </c>
      <c r="I42" s="10">
        <v>0</v>
      </c>
      <c r="J42" s="102">
        <v>35</v>
      </c>
      <c r="K42" s="103">
        <f t="shared" si="3"/>
        <v>0</v>
      </c>
      <c r="L42" s="10"/>
      <c r="M42" s="40" t="s">
        <v>617</v>
      </c>
    </row>
    <row r="43" spans="1:26" ht="15.75" customHeight="1">
      <c r="A43" s="112">
        <v>4</v>
      </c>
      <c r="B43" s="113" t="s">
        <v>618</v>
      </c>
      <c r="C43" s="10" t="s">
        <v>253</v>
      </c>
      <c r="D43" s="10" t="s">
        <v>169</v>
      </c>
      <c r="E43" s="10" t="s">
        <v>60</v>
      </c>
      <c r="F43" s="10" t="s">
        <v>52</v>
      </c>
      <c r="G43" s="10" t="s">
        <v>162</v>
      </c>
      <c r="H43" s="10">
        <v>8</v>
      </c>
      <c r="I43" s="10">
        <v>0</v>
      </c>
      <c r="J43" s="102">
        <v>35</v>
      </c>
      <c r="K43" s="103">
        <f t="shared" si="3"/>
        <v>0</v>
      </c>
      <c r="L43" s="10"/>
      <c r="M43" s="18" t="s">
        <v>573</v>
      </c>
    </row>
    <row r="44" spans="1:26" ht="15.75" customHeight="1">
      <c r="A44" s="112">
        <v>5</v>
      </c>
      <c r="B44" s="113" t="s">
        <v>619</v>
      </c>
      <c r="C44" s="10" t="s">
        <v>620</v>
      </c>
      <c r="D44" s="10" t="s">
        <v>257</v>
      </c>
      <c r="E44" s="10" t="s">
        <v>441</v>
      </c>
      <c r="F44" s="10" t="s">
        <v>28</v>
      </c>
      <c r="G44" s="10" t="s">
        <v>55</v>
      </c>
      <c r="H44" s="10">
        <v>8</v>
      </c>
      <c r="I44" s="10">
        <v>5</v>
      </c>
      <c r="J44" s="102">
        <v>35</v>
      </c>
      <c r="K44" s="103">
        <f t="shared" si="3"/>
        <v>14.285714285714285</v>
      </c>
      <c r="L44" s="10"/>
      <c r="M44" s="18" t="s">
        <v>621</v>
      </c>
    </row>
    <row r="45" spans="1:26" ht="15.75" customHeight="1">
      <c r="A45" s="112">
        <v>6</v>
      </c>
      <c r="B45" s="113" t="s">
        <v>622</v>
      </c>
      <c r="C45" s="10" t="s">
        <v>68</v>
      </c>
      <c r="D45" s="10" t="s">
        <v>69</v>
      </c>
      <c r="E45" s="10" t="s">
        <v>70</v>
      </c>
      <c r="F45" s="10" t="s">
        <v>28</v>
      </c>
      <c r="G45" s="10" t="s">
        <v>55</v>
      </c>
      <c r="H45" s="10">
        <v>8</v>
      </c>
      <c r="I45" s="10">
        <v>0</v>
      </c>
      <c r="J45" s="102">
        <v>35</v>
      </c>
      <c r="K45" s="103">
        <f t="shared" si="3"/>
        <v>0</v>
      </c>
      <c r="L45" s="10"/>
      <c r="M45" s="18" t="s">
        <v>621</v>
      </c>
    </row>
    <row r="46" spans="1:26" ht="15.75" customHeight="1">
      <c r="A46" s="112">
        <v>7</v>
      </c>
      <c r="B46" s="113" t="s">
        <v>623</v>
      </c>
      <c r="C46" s="10" t="s">
        <v>422</v>
      </c>
      <c r="D46" s="10" t="s">
        <v>423</v>
      </c>
      <c r="E46" s="10" t="s">
        <v>90</v>
      </c>
      <c r="F46" s="107" t="s">
        <v>38</v>
      </c>
      <c r="G46" s="10" t="s">
        <v>165</v>
      </c>
      <c r="H46" s="10">
        <v>8</v>
      </c>
      <c r="I46" s="108">
        <v>3</v>
      </c>
      <c r="J46" s="102">
        <v>35</v>
      </c>
      <c r="K46" s="103">
        <f t="shared" si="3"/>
        <v>8.5714285714285712</v>
      </c>
      <c r="L46" s="108"/>
      <c r="M46" s="107" t="s">
        <v>580</v>
      </c>
    </row>
    <row r="47" spans="1:26" ht="15.75" customHeight="1">
      <c r="A47" s="112">
        <v>8</v>
      </c>
      <c r="B47" s="113" t="s">
        <v>624</v>
      </c>
      <c r="C47" s="11" t="s">
        <v>625</v>
      </c>
      <c r="D47" s="11" t="s">
        <v>232</v>
      </c>
      <c r="E47" s="11" t="s">
        <v>626</v>
      </c>
      <c r="F47" s="11" t="s">
        <v>48</v>
      </c>
      <c r="G47" s="11" t="s">
        <v>55</v>
      </c>
      <c r="H47" s="11">
        <v>8</v>
      </c>
      <c r="I47" s="11">
        <v>3</v>
      </c>
      <c r="J47" s="102">
        <v>35</v>
      </c>
      <c r="K47" s="103">
        <f t="shared" si="3"/>
        <v>8.5714285714285712</v>
      </c>
      <c r="L47" s="11"/>
      <c r="M47" s="21" t="s">
        <v>594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12">
        <v>9</v>
      </c>
      <c r="B48" s="113" t="s">
        <v>627</v>
      </c>
      <c r="C48" s="11" t="s">
        <v>628</v>
      </c>
      <c r="D48" s="11" t="s">
        <v>61</v>
      </c>
      <c r="E48" s="11" t="s">
        <v>70</v>
      </c>
      <c r="F48" s="11" t="s">
        <v>48</v>
      </c>
      <c r="G48" s="11" t="s">
        <v>176</v>
      </c>
      <c r="H48" s="11">
        <v>8</v>
      </c>
      <c r="I48" s="11">
        <v>7</v>
      </c>
      <c r="J48" s="102">
        <v>35</v>
      </c>
      <c r="K48" s="103">
        <f t="shared" si="3"/>
        <v>20</v>
      </c>
      <c r="L48" s="11"/>
      <c r="M48" s="18" t="s">
        <v>565</v>
      </c>
    </row>
    <row r="49" spans="1:26" ht="15.75" customHeight="1">
      <c r="A49" s="5"/>
      <c r="B49" s="24"/>
      <c r="C49" s="11"/>
      <c r="D49" s="11"/>
      <c r="E49" s="11"/>
      <c r="F49" s="11"/>
      <c r="G49" s="11"/>
      <c r="H49" s="11"/>
      <c r="I49" s="11"/>
      <c r="J49" s="102"/>
      <c r="K49" s="103"/>
      <c r="L49" s="11"/>
      <c r="M49" s="1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5">
        <v>1</v>
      </c>
      <c r="B50" s="113" t="s">
        <v>629</v>
      </c>
      <c r="C50" s="24" t="s">
        <v>630</v>
      </c>
      <c r="D50" s="24" t="s">
        <v>169</v>
      </c>
      <c r="E50" s="24" t="s">
        <v>74</v>
      </c>
      <c r="F50" s="10" t="s">
        <v>224</v>
      </c>
      <c r="G50" s="10" t="s">
        <v>186</v>
      </c>
      <c r="H50" s="10">
        <v>9</v>
      </c>
      <c r="I50" s="10">
        <v>6</v>
      </c>
      <c r="J50" s="102">
        <v>35</v>
      </c>
      <c r="K50" s="103">
        <f t="shared" ref="K50:K59" si="4">I50/J50*100</f>
        <v>17.142857142857142</v>
      </c>
      <c r="L50" s="10"/>
      <c r="M50" s="18" t="s">
        <v>601</v>
      </c>
    </row>
    <row r="51" spans="1:26" ht="15.75" customHeight="1">
      <c r="A51" s="5">
        <v>2</v>
      </c>
      <c r="B51" s="113" t="s">
        <v>631</v>
      </c>
      <c r="C51" s="10" t="s">
        <v>632</v>
      </c>
      <c r="D51" s="10" t="s">
        <v>257</v>
      </c>
      <c r="E51" s="10" t="s">
        <v>60</v>
      </c>
      <c r="F51" s="10" t="s">
        <v>19</v>
      </c>
      <c r="G51" s="10" t="s">
        <v>267</v>
      </c>
      <c r="H51" s="10">
        <v>9</v>
      </c>
      <c r="I51" s="10">
        <v>6</v>
      </c>
      <c r="J51" s="102">
        <v>35</v>
      </c>
      <c r="K51" s="103">
        <f t="shared" si="4"/>
        <v>17.142857142857142</v>
      </c>
      <c r="L51" s="10"/>
      <c r="M51" s="40" t="s">
        <v>617</v>
      </c>
    </row>
    <row r="52" spans="1:26" ht="15.75" customHeight="1">
      <c r="A52" s="5">
        <v>3</v>
      </c>
      <c r="B52" s="113" t="s">
        <v>633</v>
      </c>
      <c r="C52" s="10" t="s">
        <v>188</v>
      </c>
      <c r="D52" s="10" t="s">
        <v>189</v>
      </c>
      <c r="E52" s="10" t="s">
        <v>175</v>
      </c>
      <c r="F52" s="10" t="s">
        <v>52</v>
      </c>
      <c r="G52" s="10" t="s">
        <v>183</v>
      </c>
      <c r="H52" s="10">
        <v>9</v>
      </c>
      <c r="I52" s="10">
        <v>0</v>
      </c>
      <c r="J52" s="102">
        <v>35</v>
      </c>
      <c r="K52" s="103">
        <f t="shared" si="4"/>
        <v>0</v>
      </c>
      <c r="L52" s="10"/>
      <c r="M52" s="18" t="s">
        <v>573</v>
      </c>
    </row>
    <row r="53" spans="1:26" ht="15.75" customHeight="1">
      <c r="A53" s="5">
        <v>4</v>
      </c>
      <c r="B53" s="113" t="s">
        <v>634</v>
      </c>
      <c r="C53" s="10" t="s">
        <v>635</v>
      </c>
      <c r="D53" s="10" t="s">
        <v>428</v>
      </c>
      <c r="E53" s="10" t="s">
        <v>47</v>
      </c>
      <c r="F53" s="10" t="s">
        <v>28</v>
      </c>
      <c r="G53" s="10" t="s">
        <v>71</v>
      </c>
      <c r="H53" s="10">
        <v>9</v>
      </c>
      <c r="I53" s="10">
        <v>0</v>
      </c>
      <c r="J53" s="102">
        <v>35</v>
      </c>
      <c r="K53" s="103">
        <f t="shared" si="4"/>
        <v>0</v>
      </c>
      <c r="L53" s="10"/>
      <c r="M53" s="18" t="s">
        <v>621</v>
      </c>
    </row>
    <row r="54" spans="1:26" ht="15.75" customHeight="1">
      <c r="A54" s="5">
        <v>5</v>
      </c>
      <c r="B54" s="113" t="s">
        <v>636</v>
      </c>
      <c r="C54" s="108" t="s">
        <v>637</v>
      </c>
      <c r="D54" s="108" t="s">
        <v>212</v>
      </c>
      <c r="E54" s="108" t="s">
        <v>334</v>
      </c>
      <c r="F54" s="108" t="s">
        <v>38</v>
      </c>
      <c r="G54" s="108">
        <v>9</v>
      </c>
      <c r="H54" s="108">
        <v>9</v>
      </c>
      <c r="I54" s="10">
        <v>7</v>
      </c>
      <c r="J54" s="102">
        <v>35</v>
      </c>
      <c r="K54" s="103">
        <f t="shared" si="4"/>
        <v>20</v>
      </c>
      <c r="L54" s="10"/>
      <c r="M54" s="108" t="s">
        <v>580</v>
      </c>
    </row>
    <row r="55" spans="1:26" ht="15.75" customHeight="1">
      <c r="A55" s="5">
        <v>6</v>
      </c>
      <c r="B55" s="113" t="s">
        <v>638</v>
      </c>
      <c r="C55" s="10" t="s">
        <v>194</v>
      </c>
      <c r="D55" s="10" t="s">
        <v>195</v>
      </c>
      <c r="E55" s="10" t="s">
        <v>90</v>
      </c>
      <c r="F55" s="107" t="s">
        <v>38</v>
      </c>
      <c r="G55" s="10" t="s">
        <v>186</v>
      </c>
      <c r="H55" s="10">
        <v>9</v>
      </c>
      <c r="I55" s="107">
        <v>12</v>
      </c>
      <c r="J55" s="102">
        <v>35</v>
      </c>
      <c r="K55" s="103">
        <f t="shared" si="4"/>
        <v>34.285714285714285</v>
      </c>
      <c r="L55" s="107"/>
      <c r="M55" s="107" t="s">
        <v>580</v>
      </c>
      <c r="N55" s="34"/>
      <c r="O55" s="34"/>
    </row>
    <row r="56" spans="1:26" ht="15.75" customHeight="1">
      <c r="A56" s="5">
        <v>7</v>
      </c>
      <c r="B56" s="113" t="s">
        <v>639</v>
      </c>
      <c r="C56" s="14" t="s">
        <v>640</v>
      </c>
      <c r="D56" s="14" t="s">
        <v>146</v>
      </c>
      <c r="E56" s="14" t="s">
        <v>147</v>
      </c>
      <c r="F56" s="14" t="s">
        <v>48</v>
      </c>
      <c r="G56" s="14" t="s">
        <v>148</v>
      </c>
      <c r="H56" s="14">
        <v>9</v>
      </c>
      <c r="I56" s="14">
        <v>7</v>
      </c>
      <c r="J56" s="102">
        <v>35</v>
      </c>
      <c r="K56" s="103">
        <f t="shared" si="4"/>
        <v>20</v>
      </c>
      <c r="L56" s="14"/>
      <c r="M56" s="21" t="s">
        <v>565</v>
      </c>
      <c r="N56" s="34"/>
      <c r="O56" s="34"/>
    </row>
    <row r="57" spans="1:26" ht="15.75" customHeight="1">
      <c r="A57" s="5">
        <v>8</v>
      </c>
      <c r="B57" s="113" t="s">
        <v>641</v>
      </c>
      <c r="C57" s="14" t="s">
        <v>196</v>
      </c>
      <c r="D57" s="14" t="s">
        <v>197</v>
      </c>
      <c r="E57" s="14" t="s">
        <v>198</v>
      </c>
      <c r="F57" s="14" t="s">
        <v>48</v>
      </c>
      <c r="G57" s="14" t="s">
        <v>148</v>
      </c>
      <c r="H57" s="14">
        <v>9</v>
      </c>
      <c r="I57" s="14">
        <v>14</v>
      </c>
      <c r="J57" s="102">
        <v>35</v>
      </c>
      <c r="K57" s="103">
        <f t="shared" si="4"/>
        <v>40</v>
      </c>
      <c r="L57" s="14" t="s">
        <v>166</v>
      </c>
      <c r="M57" s="21" t="s">
        <v>565</v>
      </c>
    </row>
    <row r="58" spans="1:26" ht="15.75" customHeight="1">
      <c r="A58" s="5">
        <v>9</v>
      </c>
      <c r="B58" s="105" t="s">
        <v>642</v>
      </c>
      <c r="C58" s="40" t="s">
        <v>335</v>
      </c>
      <c r="D58" s="40" t="s">
        <v>77</v>
      </c>
      <c r="E58" s="40" t="s">
        <v>27</v>
      </c>
      <c r="F58" s="11" t="s">
        <v>48</v>
      </c>
      <c r="G58" s="39" t="s">
        <v>71</v>
      </c>
      <c r="H58" s="39">
        <v>9</v>
      </c>
      <c r="I58" s="39">
        <v>1</v>
      </c>
      <c r="J58" s="102">
        <v>35</v>
      </c>
      <c r="K58" s="103">
        <f t="shared" si="4"/>
        <v>2.8571428571428572</v>
      </c>
      <c r="L58" s="39"/>
      <c r="M58" s="18" t="s">
        <v>565</v>
      </c>
    </row>
    <row r="59" spans="1:26" ht="15.75" customHeight="1">
      <c r="A59" s="5">
        <v>10</v>
      </c>
      <c r="B59" s="105" t="s">
        <v>643</v>
      </c>
      <c r="C59" s="40" t="s">
        <v>644</v>
      </c>
      <c r="D59" s="40" t="s">
        <v>46</v>
      </c>
      <c r="E59" s="40" t="s">
        <v>248</v>
      </c>
      <c r="F59" s="11" t="s">
        <v>48</v>
      </c>
      <c r="G59" s="39" t="s">
        <v>645</v>
      </c>
      <c r="H59" s="39">
        <v>9</v>
      </c>
      <c r="I59" s="39">
        <v>6</v>
      </c>
      <c r="J59" s="102">
        <v>35</v>
      </c>
      <c r="K59" s="103">
        <f t="shared" si="4"/>
        <v>17.142857142857142</v>
      </c>
      <c r="L59" s="39"/>
      <c r="M59" s="18" t="s">
        <v>612</v>
      </c>
    </row>
    <row r="60" spans="1:26" ht="15.75" customHeight="1">
      <c r="A60" s="5"/>
      <c r="B60" s="105"/>
      <c r="C60" s="40"/>
      <c r="D60" s="40"/>
      <c r="E60" s="40"/>
      <c r="F60" s="11"/>
      <c r="G60" s="39"/>
      <c r="H60" s="39"/>
      <c r="I60" s="39"/>
      <c r="J60" s="102"/>
      <c r="K60" s="103"/>
      <c r="L60" s="39"/>
      <c r="M60" s="1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5">
        <v>1</v>
      </c>
      <c r="B61" s="105" t="s">
        <v>646</v>
      </c>
      <c r="C61" s="10" t="s">
        <v>647</v>
      </c>
      <c r="D61" s="10" t="s">
        <v>179</v>
      </c>
      <c r="E61" s="10" t="s">
        <v>74</v>
      </c>
      <c r="F61" s="10" t="s">
        <v>19</v>
      </c>
      <c r="G61" s="10" t="s">
        <v>205</v>
      </c>
      <c r="H61" s="10">
        <v>10</v>
      </c>
      <c r="I61" s="10">
        <v>0</v>
      </c>
      <c r="J61" s="102">
        <v>35</v>
      </c>
      <c r="K61" s="103">
        <f t="shared" ref="K61:K67" si="5">I61/J61*100</f>
        <v>0</v>
      </c>
      <c r="L61" s="10"/>
      <c r="M61" s="30" t="s">
        <v>617</v>
      </c>
    </row>
    <row r="62" spans="1:26" ht="15.75" customHeight="1">
      <c r="A62" s="33">
        <v>2</v>
      </c>
      <c r="B62" s="105" t="s">
        <v>648</v>
      </c>
      <c r="C62" s="10" t="s">
        <v>649</v>
      </c>
      <c r="D62" s="10" t="s">
        <v>237</v>
      </c>
      <c r="E62" s="10" t="s">
        <v>51</v>
      </c>
      <c r="F62" s="10" t="s">
        <v>19</v>
      </c>
      <c r="G62" s="10" t="s">
        <v>205</v>
      </c>
      <c r="H62" s="10">
        <v>10</v>
      </c>
      <c r="I62" s="10">
        <v>0</v>
      </c>
      <c r="J62" s="102">
        <v>35</v>
      </c>
      <c r="K62" s="103">
        <f t="shared" si="5"/>
        <v>0</v>
      </c>
      <c r="L62" s="10"/>
      <c r="M62" s="30" t="s">
        <v>617</v>
      </c>
    </row>
    <row r="63" spans="1:26" ht="15.75" customHeight="1">
      <c r="A63" s="5">
        <v>3</v>
      </c>
      <c r="B63" s="105" t="s">
        <v>650</v>
      </c>
      <c r="C63" s="10" t="s">
        <v>651</v>
      </c>
      <c r="D63" s="10" t="s">
        <v>189</v>
      </c>
      <c r="E63" s="10" t="s">
        <v>60</v>
      </c>
      <c r="F63" s="10" t="s">
        <v>52</v>
      </c>
      <c r="G63" s="10">
        <v>10</v>
      </c>
      <c r="H63" s="10">
        <v>10</v>
      </c>
      <c r="I63" s="10">
        <v>7</v>
      </c>
      <c r="J63" s="102">
        <v>35</v>
      </c>
      <c r="K63" s="103">
        <f t="shared" si="5"/>
        <v>20</v>
      </c>
      <c r="L63" s="10"/>
      <c r="M63" s="18" t="s">
        <v>549</v>
      </c>
    </row>
    <row r="64" spans="1:26" ht="15.75" customHeight="1">
      <c r="A64" s="5">
        <v>4</v>
      </c>
      <c r="B64" s="105" t="s">
        <v>652</v>
      </c>
      <c r="C64" s="10" t="s">
        <v>653</v>
      </c>
      <c r="D64" s="10" t="s">
        <v>654</v>
      </c>
      <c r="E64" s="10" t="s">
        <v>305</v>
      </c>
      <c r="F64" s="10" t="s">
        <v>28</v>
      </c>
      <c r="G64" s="10" t="s">
        <v>81</v>
      </c>
      <c r="H64" s="10">
        <v>10</v>
      </c>
      <c r="I64" s="10">
        <v>7</v>
      </c>
      <c r="J64" s="102">
        <v>35</v>
      </c>
      <c r="K64" s="103">
        <f t="shared" si="5"/>
        <v>20</v>
      </c>
      <c r="L64" s="10"/>
      <c r="M64" s="24" t="s">
        <v>655</v>
      </c>
    </row>
    <row r="65" spans="1:26" ht="15.75" customHeight="1">
      <c r="A65" s="33">
        <v>5</v>
      </c>
      <c r="B65" s="105" t="s">
        <v>656</v>
      </c>
      <c r="C65" s="107" t="s">
        <v>342</v>
      </c>
      <c r="D65" s="107" t="s">
        <v>50</v>
      </c>
      <c r="E65" s="107" t="s">
        <v>51</v>
      </c>
      <c r="F65" s="107" t="s">
        <v>38</v>
      </c>
      <c r="G65" s="107" t="s">
        <v>281</v>
      </c>
      <c r="H65" s="107">
        <v>10</v>
      </c>
      <c r="I65" s="10">
        <v>4</v>
      </c>
      <c r="J65" s="102">
        <v>35</v>
      </c>
      <c r="K65" s="103">
        <f t="shared" si="5"/>
        <v>11.428571428571429</v>
      </c>
      <c r="L65" s="10"/>
      <c r="M65" s="18" t="s">
        <v>657</v>
      </c>
    </row>
    <row r="66" spans="1:26" ht="15.75" customHeight="1">
      <c r="A66" s="5">
        <v>6</v>
      </c>
      <c r="B66" s="105" t="s">
        <v>658</v>
      </c>
      <c r="C66" s="40" t="s">
        <v>659</v>
      </c>
      <c r="D66" s="40" t="s">
        <v>56</v>
      </c>
      <c r="E66" s="40" t="s">
        <v>51</v>
      </c>
      <c r="F66" s="40" t="s">
        <v>48</v>
      </c>
      <c r="G66" s="40" t="s">
        <v>84</v>
      </c>
      <c r="H66" s="40">
        <v>10</v>
      </c>
      <c r="I66" s="40">
        <v>0</v>
      </c>
      <c r="J66" s="102">
        <v>35</v>
      </c>
      <c r="K66" s="103">
        <f t="shared" si="5"/>
        <v>0</v>
      </c>
      <c r="L66" s="40"/>
      <c r="M66" s="18" t="s">
        <v>660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33"/>
      <c r="B67" s="105"/>
      <c r="C67" s="40"/>
      <c r="D67" s="40"/>
      <c r="E67" s="40"/>
      <c r="F67" s="40"/>
      <c r="G67" s="40"/>
      <c r="H67" s="40"/>
      <c r="I67" s="40"/>
      <c r="J67" s="102">
        <v>35</v>
      </c>
      <c r="K67" s="103">
        <f t="shared" si="5"/>
        <v>0</v>
      </c>
      <c r="L67" s="40"/>
      <c r="M67" s="1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33">
        <v>1</v>
      </c>
      <c r="B68" s="105" t="s">
        <v>661</v>
      </c>
      <c r="C68" s="102" t="s">
        <v>662</v>
      </c>
      <c r="D68" s="102" t="s">
        <v>212</v>
      </c>
      <c r="E68" s="102" t="s">
        <v>334</v>
      </c>
      <c r="F68" s="102" t="s">
        <v>182</v>
      </c>
      <c r="G68" s="102">
        <v>11</v>
      </c>
      <c r="H68" s="102">
        <v>11</v>
      </c>
      <c r="I68" s="102">
        <v>0</v>
      </c>
      <c r="J68" s="102"/>
      <c r="K68" s="103"/>
      <c r="L68" s="102"/>
      <c r="M68" s="18" t="s">
        <v>596</v>
      </c>
    </row>
    <row r="69" spans="1:26" ht="15.75" customHeight="1">
      <c r="A69" s="33">
        <v>2</v>
      </c>
      <c r="B69" s="105" t="s">
        <v>663</v>
      </c>
      <c r="C69" s="102" t="s">
        <v>510</v>
      </c>
      <c r="D69" s="102" t="s">
        <v>97</v>
      </c>
      <c r="E69" s="102" t="s">
        <v>60</v>
      </c>
      <c r="F69" s="102" t="s">
        <v>182</v>
      </c>
      <c r="G69" s="102">
        <v>11</v>
      </c>
      <c r="H69" s="102">
        <v>11</v>
      </c>
      <c r="I69" s="102">
        <v>3</v>
      </c>
      <c r="J69" s="102">
        <v>35</v>
      </c>
      <c r="K69" s="103">
        <f t="shared" ref="K69:K73" si="6">I69/J69*100</f>
        <v>8.5714285714285712</v>
      </c>
      <c r="L69" s="102"/>
      <c r="M69" s="18" t="s">
        <v>596</v>
      </c>
    </row>
    <row r="70" spans="1:26" ht="15.75" customHeight="1">
      <c r="A70" s="93">
        <v>3</v>
      </c>
      <c r="B70" s="105" t="s">
        <v>664</v>
      </c>
      <c r="C70" s="10" t="s">
        <v>526</v>
      </c>
      <c r="D70" s="10" t="s">
        <v>69</v>
      </c>
      <c r="E70" s="10" t="s">
        <v>478</v>
      </c>
      <c r="F70" s="10" t="s">
        <v>19</v>
      </c>
      <c r="G70" s="10" t="s">
        <v>349</v>
      </c>
      <c r="H70" s="10">
        <v>11</v>
      </c>
      <c r="I70" s="10">
        <v>3</v>
      </c>
      <c r="J70" s="102">
        <v>35</v>
      </c>
      <c r="K70" s="103">
        <f t="shared" si="6"/>
        <v>8.5714285714285712</v>
      </c>
      <c r="L70" s="10"/>
      <c r="M70" s="18" t="s">
        <v>570</v>
      </c>
    </row>
    <row r="71" spans="1:26" ht="15.75" customHeight="1">
      <c r="A71" s="33">
        <v>4</v>
      </c>
      <c r="B71" s="105" t="s">
        <v>665</v>
      </c>
      <c r="C71" s="10" t="s">
        <v>435</v>
      </c>
      <c r="D71" s="10" t="s">
        <v>26</v>
      </c>
      <c r="E71" s="10" t="s">
        <v>198</v>
      </c>
      <c r="F71" s="25" t="s">
        <v>38</v>
      </c>
      <c r="G71" s="10">
        <v>11</v>
      </c>
      <c r="H71" s="10">
        <v>11</v>
      </c>
      <c r="I71" s="10">
        <v>7</v>
      </c>
      <c r="J71" s="102">
        <v>35</v>
      </c>
      <c r="K71" s="103">
        <f t="shared" si="6"/>
        <v>20</v>
      </c>
      <c r="L71" s="10"/>
      <c r="M71" s="30" t="s">
        <v>666</v>
      </c>
    </row>
    <row r="72" spans="1:26" ht="15.75" customHeight="1">
      <c r="A72" s="33">
        <v>5</v>
      </c>
      <c r="B72" s="105" t="s">
        <v>667</v>
      </c>
      <c r="C72" s="10" t="s">
        <v>668</v>
      </c>
      <c r="D72" s="10" t="s">
        <v>212</v>
      </c>
      <c r="E72" s="10" t="s">
        <v>51</v>
      </c>
      <c r="F72" s="31" t="s">
        <v>38</v>
      </c>
      <c r="G72" s="10">
        <v>11</v>
      </c>
      <c r="H72" s="10">
        <v>11</v>
      </c>
      <c r="I72" s="10">
        <v>1</v>
      </c>
      <c r="J72" s="102">
        <v>35</v>
      </c>
      <c r="K72" s="103">
        <f t="shared" si="6"/>
        <v>2.8571428571428572</v>
      </c>
      <c r="L72" s="10"/>
      <c r="M72" s="30" t="s">
        <v>666</v>
      </c>
    </row>
    <row r="73" spans="1:26" ht="15.75" customHeight="1">
      <c r="A73" s="93">
        <v>6</v>
      </c>
      <c r="B73" s="105" t="s">
        <v>669</v>
      </c>
      <c r="C73" s="39" t="s">
        <v>670</v>
      </c>
      <c r="D73" s="39" t="s">
        <v>21</v>
      </c>
      <c r="E73" s="39" t="s">
        <v>90</v>
      </c>
      <c r="F73" s="39" t="s">
        <v>48</v>
      </c>
      <c r="G73" s="39" t="s">
        <v>102</v>
      </c>
      <c r="H73" s="39">
        <v>11</v>
      </c>
      <c r="I73" s="39">
        <v>8</v>
      </c>
      <c r="J73" s="102">
        <v>35</v>
      </c>
      <c r="K73" s="103">
        <f t="shared" si="6"/>
        <v>22.857142857142858</v>
      </c>
      <c r="L73" s="39"/>
      <c r="M73" s="30" t="s">
        <v>660</v>
      </c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I101" s="1"/>
      <c r="J101" s="1"/>
      <c r="K101" s="1"/>
      <c r="L101" s="1"/>
    </row>
    <row r="102" spans="1:12" ht="15.75" customHeight="1">
      <c r="I102" s="1"/>
      <c r="J102" s="1"/>
      <c r="K102" s="1"/>
      <c r="L102" s="1"/>
    </row>
    <row r="103" spans="1:12" ht="15.75" customHeight="1">
      <c r="I103" s="1"/>
      <c r="J103" s="1"/>
      <c r="K103" s="1"/>
      <c r="L103" s="1"/>
    </row>
    <row r="104" spans="1:12" ht="15.75" customHeight="1">
      <c r="I104" s="1"/>
      <c r="J104" s="1"/>
      <c r="K104" s="1"/>
      <c r="L104" s="1"/>
    </row>
    <row r="105" spans="1:12" ht="15.75" customHeight="1">
      <c r="I105" s="1"/>
      <c r="J105" s="1"/>
      <c r="K105" s="1"/>
      <c r="L105" s="1"/>
    </row>
    <row r="106" spans="1:12" ht="15.75" customHeight="1">
      <c r="I106" s="1"/>
      <c r="J106" s="1"/>
      <c r="K106" s="1"/>
      <c r="L106" s="1"/>
    </row>
    <row r="107" spans="1:12" ht="15.75" customHeight="1">
      <c r="I107" s="1"/>
      <c r="J107" s="1"/>
      <c r="K107" s="1"/>
      <c r="L107" s="1"/>
    </row>
    <row r="108" spans="1:12" ht="15.75" customHeight="1">
      <c r="I108" s="1"/>
      <c r="J108" s="1"/>
      <c r="K108" s="1"/>
      <c r="L108" s="1"/>
    </row>
    <row r="109" spans="1:12" ht="15.75" customHeight="1">
      <c r="I109" s="1"/>
      <c r="J109" s="1"/>
      <c r="K109" s="1"/>
      <c r="L109" s="1"/>
    </row>
    <row r="110" spans="1:12" ht="15.75" customHeight="1">
      <c r="I110" s="1"/>
      <c r="J110" s="1"/>
      <c r="K110" s="1"/>
      <c r="L110" s="1"/>
    </row>
    <row r="111" spans="1:12" ht="15.75" customHeight="1">
      <c r="I111" s="1"/>
      <c r="J111" s="1"/>
      <c r="K111" s="1"/>
      <c r="L111" s="1"/>
    </row>
    <row r="112" spans="1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E6"/>
    <mergeCell ref="A1:M1"/>
    <mergeCell ref="A2:M2"/>
    <mergeCell ref="A3:M3"/>
    <mergeCell ref="A4:M4"/>
    <mergeCell ref="A5:C5"/>
  </mergeCells>
  <printOptions horizontalCentered="1"/>
  <pageMargins left="0.25" right="0.25" top="0.75" bottom="0.75" header="0" footer="0"/>
  <pageSetup paperSize="9" scale="7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  <pageSetUpPr fitToPage="1"/>
  </sheetPr>
  <dimension ref="A1:Z1000"/>
  <sheetViews>
    <sheetView workbookViewId="0"/>
  </sheetViews>
  <sheetFormatPr defaultColWidth="14.42578125" defaultRowHeight="15" customHeight="1"/>
  <cols>
    <col min="1" max="1" width="5.28515625" customWidth="1"/>
    <col min="2" max="2" width="9.140625" customWidth="1"/>
    <col min="3" max="3" width="14" customWidth="1"/>
    <col min="4" max="4" width="12.85546875" customWidth="1"/>
    <col min="5" max="5" width="17.28515625" customWidth="1"/>
    <col min="6" max="6" width="28.42578125" customWidth="1"/>
    <col min="7" max="7" width="10.7109375" customWidth="1"/>
    <col min="8" max="8" width="10.42578125" customWidth="1"/>
    <col min="9" max="9" width="13.140625" customWidth="1"/>
    <col min="10" max="10" width="16.140625" customWidth="1"/>
    <col min="11" max="11" width="10.42578125" customWidth="1"/>
    <col min="12" max="12" width="14.7109375" customWidth="1"/>
    <col min="13" max="13" width="35.710937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671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27" t="s">
        <v>672</v>
      </c>
      <c r="B5" s="426"/>
      <c r="C5" s="426"/>
      <c r="D5" s="2"/>
      <c r="E5" s="2"/>
      <c r="F5" s="3"/>
      <c r="G5" s="3"/>
      <c r="H5" s="3"/>
      <c r="I5" s="3"/>
      <c r="J5" s="3"/>
      <c r="K5" s="3"/>
      <c r="L5" s="3"/>
    </row>
    <row r="6" spans="1:26" ht="15" customHeight="1">
      <c r="A6" s="424" t="s">
        <v>221</v>
      </c>
      <c r="B6" s="430"/>
      <c r="C6" s="430"/>
      <c r="D6" s="430"/>
      <c r="E6" s="430"/>
      <c r="F6" s="37"/>
      <c r="G6" s="3"/>
      <c r="H6" s="3"/>
      <c r="I6" s="3"/>
      <c r="J6" s="3"/>
      <c r="K6" s="3"/>
      <c r="L6" s="3"/>
    </row>
    <row r="7" spans="1:26" ht="4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5">
        <v>1</v>
      </c>
      <c r="B8" s="5">
        <v>91</v>
      </c>
      <c r="C8" s="10" t="s">
        <v>64</v>
      </c>
      <c r="D8" s="10" t="s">
        <v>21</v>
      </c>
      <c r="E8" s="10" t="s">
        <v>65</v>
      </c>
      <c r="F8" s="10" t="s">
        <v>19</v>
      </c>
      <c r="G8" s="10" t="s">
        <v>673</v>
      </c>
      <c r="H8" s="10">
        <v>9</v>
      </c>
      <c r="I8" s="10">
        <v>28</v>
      </c>
      <c r="J8" s="10">
        <v>59</v>
      </c>
      <c r="K8" s="38">
        <f t="shared" ref="K8:K13" si="0">I8/J8*100</f>
        <v>47.457627118644069</v>
      </c>
      <c r="L8" s="10"/>
      <c r="M8" s="40" t="s">
        <v>67</v>
      </c>
    </row>
    <row r="9" spans="1:26" ht="15.75" customHeight="1">
      <c r="A9" s="5">
        <v>2</v>
      </c>
      <c r="B9" s="5">
        <v>96</v>
      </c>
      <c r="C9" s="9" t="s">
        <v>630</v>
      </c>
      <c r="D9" s="9" t="s">
        <v>169</v>
      </c>
      <c r="E9" s="9" t="s">
        <v>74</v>
      </c>
      <c r="F9" s="10" t="s">
        <v>62</v>
      </c>
      <c r="G9" s="10" t="s">
        <v>186</v>
      </c>
      <c r="H9" s="10">
        <v>9</v>
      </c>
      <c r="I9" s="10">
        <v>38</v>
      </c>
      <c r="J9" s="10">
        <v>59</v>
      </c>
      <c r="K9" s="38">
        <f t="shared" si="0"/>
        <v>64.406779661016941</v>
      </c>
      <c r="L9" s="10" t="s">
        <v>166</v>
      </c>
      <c r="M9" s="18" t="s">
        <v>94</v>
      </c>
    </row>
    <row r="10" spans="1:26" ht="15.75" customHeight="1">
      <c r="A10" s="5">
        <v>3</v>
      </c>
      <c r="B10" s="5">
        <v>92</v>
      </c>
      <c r="C10" s="18" t="s">
        <v>82</v>
      </c>
      <c r="D10" s="18" t="s">
        <v>46</v>
      </c>
      <c r="E10" s="18" t="s">
        <v>83</v>
      </c>
      <c r="F10" s="10" t="s">
        <v>28</v>
      </c>
      <c r="G10" s="10" t="s">
        <v>71</v>
      </c>
      <c r="H10" s="10">
        <v>9</v>
      </c>
      <c r="I10" s="10">
        <v>39</v>
      </c>
      <c r="J10" s="10">
        <v>59</v>
      </c>
      <c r="K10" s="38">
        <f t="shared" si="0"/>
        <v>66.101694915254242</v>
      </c>
      <c r="L10" s="10" t="s">
        <v>166</v>
      </c>
      <c r="M10" s="18" t="s">
        <v>85</v>
      </c>
    </row>
    <row r="11" spans="1:26" ht="15.75" customHeight="1">
      <c r="A11" s="5">
        <v>4</v>
      </c>
      <c r="B11" s="5">
        <v>93</v>
      </c>
      <c r="C11" s="10" t="s">
        <v>194</v>
      </c>
      <c r="D11" s="10" t="s">
        <v>195</v>
      </c>
      <c r="E11" s="10" t="s">
        <v>90</v>
      </c>
      <c r="F11" s="13" t="s">
        <v>38</v>
      </c>
      <c r="G11" s="10">
        <v>9</v>
      </c>
      <c r="H11" s="10">
        <v>9</v>
      </c>
      <c r="I11" s="10">
        <v>40</v>
      </c>
      <c r="J11" s="10">
        <v>59</v>
      </c>
      <c r="K11" s="38">
        <f t="shared" si="0"/>
        <v>67.796610169491515</v>
      </c>
      <c r="L11" s="10" t="s">
        <v>172</v>
      </c>
      <c r="M11" s="13" t="s">
        <v>521</v>
      </c>
    </row>
    <row r="12" spans="1:26" ht="15.75" customHeight="1">
      <c r="A12" s="5">
        <v>5</v>
      </c>
      <c r="B12" s="5">
        <v>94</v>
      </c>
      <c r="C12" s="10" t="s">
        <v>674</v>
      </c>
      <c r="D12" s="10" t="s">
        <v>179</v>
      </c>
      <c r="E12" s="10" t="s">
        <v>60</v>
      </c>
      <c r="F12" s="11" t="s">
        <v>48</v>
      </c>
      <c r="G12" s="10" t="s">
        <v>71</v>
      </c>
      <c r="H12" s="10">
        <v>9</v>
      </c>
      <c r="I12" s="10">
        <v>34</v>
      </c>
      <c r="J12" s="10">
        <v>59</v>
      </c>
      <c r="K12" s="38">
        <f t="shared" si="0"/>
        <v>57.627118644067799</v>
      </c>
      <c r="L12" s="10"/>
      <c r="M12" s="18" t="s">
        <v>106</v>
      </c>
    </row>
    <row r="13" spans="1:26" ht="15.75" customHeight="1">
      <c r="A13" s="5">
        <v>6</v>
      </c>
      <c r="B13" s="5">
        <v>95</v>
      </c>
      <c r="C13" s="11" t="s">
        <v>675</v>
      </c>
      <c r="D13" s="11" t="s">
        <v>169</v>
      </c>
      <c r="E13" s="11" t="s">
        <v>175</v>
      </c>
      <c r="F13" s="11" t="s">
        <v>48</v>
      </c>
      <c r="G13" s="10" t="s">
        <v>71</v>
      </c>
      <c r="H13" s="10">
        <v>9</v>
      </c>
      <c r="I13" s="10">
        <v>31</v>
      </c>
      <c r="J13" s="10">
        <v>59</v>
      </c>
      <c r="K13" s="38">
        <f t="shared" si="0"/>
        <v>52.542372881355938</v>
      </c>
      <c r="L13" s="10"/>
      <c r="M13" s="18" t="s">
        <v>106</v>
      </c>
    </row>
    <row r="14" spans="1:26" ht="15.75" customHeight="1">
      <c r="A14" s="5"/>
      <c r="B14" s="5"/>
      <c r="C14" s="11"/>
      <c r="D14" s="11"/>
      <c r="E14" s="11"/>
      <c r="F14" s="11"/>
      <c r="G14" s="10"/>
      <c r="H14" s="10"/>
      <c r="I14" s="10"/>
      <c r="J14" s="10"/>
      <c r="K14" s="38"/>
      <c r="L14" s="10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">
        <v>1</v>
      </c>
      <c r="B15" s="5">
        <v>105</v>
      </c>
      <c r="C15" s="9" t="s">
        <v>91</v>
      </c>
      <c r="D15" s="9" t="s">
        <v>92</v>
      </c>
      <c r="E15" s="9" t="s">
        <v>93</v>
      </c>
      <c r="F15" s="10" t="s">
        <v>62</v>
      </c>
      <c r="G15" s="10">
        <v>10</v>
      </c>
      <c r="H15" s="10">
        <v>10</v>
      </c>
      <c r="I15" s="10">
        <v>37</v>
      </c>
      <c r="J15" s="10">
        <v>68</v>
      </c>
      <c r="K15" s="38">
        <f t="shared" ref="K15:K22" si="1">I15/J15*100</f>
        <v>54.411764705882348</v>
      </c>
      <c r="L15" s="10"/>
      <c r="M15" s="18" t="s">
        <v>94</v>
      </c>
    </row>
    <row r="16" spans="1:26" ht="15.75" customHeight="1">
      <c r="A16" s="5">
        <v>2</v>
      </c>
      <c r="B16" s="5">
        <v>101</v>
      </c>
      <c r="C16" s="94" t="s">
        <v>109</v>
      </c>
      <c r="D16" s="94" t="s">
        <v>110</v>
      </c>
      <c r="E16" s="94" t="s">
        <v>74</v>
      </c>
      <c r="F16" s="31" t="s">
        <v>62</v>
      </c>
      <c r="G16" s="94" t="s">
        <v>81</v>
      </c>
      <c r="H16" s="94">
        <v>10</v>
      </c>
      <c r="I16" s="94">
        <v>66</v>
      </c>
      <c r="J16" s="10">
        <v>68</v>
      </c>
      <c r="K16" s="38">
        <f t="shared" si="1"/>
        <v>97.058823529411768</v>
      </c>
      <c r="L16" s="31" t="s">
        <v>172</v>
      </c>
      <c r="M16" s="21" t="s">
        <v>94</v>
      </c>
    </row>
    <row r="17" spans="1:26" ht="15.75" customHeight="1">
      <c r="A17" s="5">
        <v>3</v>
      </c>
      <c r="B17" s="5">
        <v>106</v>
      </c>
      <c r="C17" s="10" t="s">
        <v>649</v>
      </c>
      <c r="D17" s="10" t="s">
        <v>237</v>
      </c>
      <c r="E17" s="10" t="s">
        <v>51</v>
      </c>
      <c r="F17" s="10" t="s">
        <v>19</v>
      </c>
      <c r="G17" s="10" t="s">
        <v>205</v>
      </c>
      <c r="H17" s="10">
        <v>10</v>
      </c>
      <c r="I17" s="10">
        <v>32</v>
      </c>
      <c r="J17" s="10">
        <v>68</v>
      </c>
      <c r="K17" s="38">
        <f t="shared" si="1"/>
        <v>47.058823529411761</v>
      </c>
      <c r="L17" s="10"/>
      <c r="M17" s="40" t="s">
        <v>78</v>
      </c>
    </row>
    <row r="18" spans="1:26" ht="15.75" customHeight="1">
      <c r="A18" s="5">
        <v>4</v>
      </c>
      <c r="B18" s="5">
        <v>107</v>
      </c>
      <c r="C18" s="15" t="s">
        <v>341</v>
      </c>
      <c r="D18" s="15" t="s">
        <v>212</v>
      </c>
      <c r="E18" s="15" t="s">
        <v>51</v>
      </c>
      <c r="F18" s="15" t="s">
        <v>28</v>
      </c>
      <c r="G18" s="15" t="s">
        <v>81</v>
      </c>
      <c r="H18" s="15">
        <v>10</v>
      </c>
      <c r="I18" s="15">
        <v>45</v>
      </c>
      <c r="J18" s="10">
        <v>68</v>
      </c>
      <c r="K18" s="38">
        <f t="shared" si="1"/>
        <v>66.17647058823529</v>
      </c>
      <c r="L18" s="15"/>
      <c r="M18" s="21" t="s">
        <v>30</v>
      </c>
    </row>
    <row r="19" spans="1:26" ht="15.75" customHeight="1">
      <c r="A19" s="5">
        <v>5</v>
      </c>
      <c r="B19" s="5">
        <v>108</v>
      </c>
      <c r="C19" s="10" t="s">
        <v>96</v>
      </c>
      <c r="D19" s="10" t="s">
        <v>97</v>
      </c>
      <c r="E19" s="10" t="s">
        <v>98</v>
      </c>
      <c r="F19" s="10" t="s">
        <v>28</v>
      </c>
      <c r="G19" s="10" t="s">
        <v>81</v>
      </c>
      <c r="H19" s="10">
        <v>10</v>
      </c>
      <c r="I19" s="10">
        <v>46</v>
      </c>
      <c r="J19" s="10">
        <v>68</v>
      </c>
      <c r="K19" s="38">
        <f t="shared" si="1"/>
        <v>67.64705882352942</v>
      </c>
      <c r="L19" s="10" t="s">
        <v>166</v>
      </c>
      <c r="M19" s="18" t="s">
        <v>30</v>
      </c>
    </row>
    <row r="20" spans="1:26" ht="15.75" customHeight="1">
      <c r="A20" s="5">
        <v>6</v>
      </c>
      <c r="B20" s="5">
        <v>103</v>
      </c>
      <c r="C20" s="10" t="s">
        <v>103</v>
      </c>
      <c r="D20" s="10" t="s">
        <v>104</v>
      </c>
      <c r="E20" s="10" t="s">
        <v>83</v>
      </c>
      <c r="F20" s="13" t="s">
        <v>38</v>
      </c>
      <c r="G20" s="10" t="s">
        <v>281</v>
      </c>
      <c r="H20" s="10">
        <v>10</v>
      </c>
      <c r="I20" s="10">
        <v>27</v>
      </c>
      <c r="J20" s="10">
        <v>68</v>
      </c>
      <c r="K20" s="38">
        <f t="shared" si="1"/>
        <v>39.705882352941174</v>
      </c>
      <c r="L20" s="10"/>
      <c r="M20" s="13" t="s">
        <v>521</v>
      </c>
    </row>
    <row r="21" spans="1:26" ht="15.75" customHeight="1">
      <c r="A21" s="5">
        <v>7</v>
      </c>
      <c r="B21" s="5">
        <v>104</v>
      </c>
      <c r="C21" s="12" t="s">
        <v>343</v>
      </c>
      <c r="D21" s="12" t="s">
        <v>208</v>
      </c>
      <c r="E21" s="12" t="s">
        <v>60</v>
      </c>
      <c r="F21" s="12" t="s">
        <v>38</v>
      </c>
      <c r="G21" s="12">
        <v>10</v>
      </c>
      <c r="H21" s="31">
        <v>10</v>
      </c>
      <c r="I21" s="31">
        <v>54</v>
      </c>
      <c r="J21" s="10">
        <v>68</v>
      </c>
      <c r="K21" s="38">
        <f t="shared" si="1"/>
        <v>79.411764705882348</v>
      </c>
      <c r="L21" s="10" t="s">
        <v>166</v>
      </c>
      <c r="M21" s="12" t="s">
        <v>521</v>
      </c>
    </row>
    <row r="22" spans="1:26" ht="15.75" customHeight="1">
      <c r="A22" s="5">
        <v>8</v>
      </c>
      <c r="B22" s="5">
        <v>102</v>
      </c>
      <c r="C22" s="11" t="s">
        <v>290</v>
      </c>
      <c r="D22" s="11" t="s">
        <v>208</v>
      </c>
      <c r="E22" s="11" t="s">
        <v>291</v>
      </c>
      <c r="F22" s="11" t="s">
        <v>48</v>
      </c>
      <c r="G22" s="14" t="s">
        <v>81</v>
      </c>
      <c r="H22" s="11">
        <v>10</v>
      </c>
      <c r="I22" s="11">
        <v>25</v>
      </c>
      <c r="J22" s="10">
        <v>68</v>
      </c>
      <c r="K22" s="38">
        <f t="shared" si="1"/>
        <v>36.764705882352942</v>
      </c>
      <c r="L22" s="11"/>
      <c r="M22" s="18" t="s">
        <v>106</v>
      </c>
    </row>
    <row r="23" spans="1:26" ht="15.75" customHeight="1">
      <c r="A23" s="5"/>
      <c r="B23" s="5"/>
      <c r="C23" s="11"/>
      <c r="D23" s="11"/>
      <c r="E23" s="11"/>
      <c r="F23" s="11"/>
      <c r="G23" s="14"/>
      <c r="H23" s="11"/>
      <c r="I23" s="11"/>
      <c r="J23" s="11"/>
      <c r="K23" s="114"/>
      <c r="L23" s="11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">
        <v>1</v>
      </c>
      <c r="B24" s="5">
        <v>112</v>
      </c>
      <c r="C24" s="9" t="s">
        <v>676</v>
      </c>
      <c r="D24" s="9" t="s">
        <v>275</v>
      </c>
      <c r="E24" s="9" t="s">
        <v>486</v>
      </c>
      <c r="F24" s="9" t="s">
        <v>182</v>
      </c>
      <c r="G24" s="9">
        <v>11</v>
      </c>
      <c r="H24" s="9">
        <v>11</v>
      </c>
      <c r="I24" s="9">
        <v>29</v>
      </c>
      <c r="J24" s="9">
        <v>72</v>
      </c>
      <c r="K24" s="38">
        <f t="shared" ref="K24:K25" si="2">I24/J24*100</f>
        <v>40.277777777777779</v>
      </c>
      <c r="L24" s="9"/>
      <c r="M24" s="18" t="s">
        <v>503</v>
      </c>
    </row>
    <row r="25" spans="1:26" ht="15.75" customHeight="1">
      <c r="A25" s="112">
        <v>2</v>
      </c>
      <c r="B25" s="5">
        <v>113</v>
      </c>
      <c r="C25" s="10" t="s">
        <v>677</v>
      </c>
      <c r="D25" s="10" t="s">
        <v>69</v>
      </c>
      <c r="E25" s="10" t="s">
        <v>478</v>
      </c>
      <c r="F25" s="10" t="s">
        <v>19</v>
      </c>
      <c r="G25" s="10" t="s">
        <v>349</v>
      </c>
      <c r="H25" s="10">
        <v>11</v>
      </c>
      <c r="I25" s="10">
        <v>29</v>
      </c>
      <c r="J25" s="9">
        <v>72</v>
      </c>
      <c r="K25" s="38">
        <f t="shared" si="2"/>
        <v>40.277777777777779</v>
      </c>
      <c r="L25" s="10"/>
      <c r="M25" s="40" t="s">
        <v>78</v>
      </c>
    </row>
    <row r="26" spans="1:26" ht="15.75" customHeight="1">
      <c r="A26" s="115">
        <v>3</v>
      </c>
      <c r="B26" s="115"/>
      <c r="C26" s="116" t="s">
        <v>678</v>
      </c>
      <c r="D26" s="116" t="s">
        <v>61</v>
      </c>
      <c r="E26" s="116" t="s">
        <v>51</v>
      </c>
      <c r="F26" s="116" t="s">
        <v>28</v>
      </c>
      <c r="G26" s="116" t="s">
        <v>99</v>
      </c>
      <c r="H26" s="116">
        <v>11</v>
      </c>
      <c r="I26" s="116"/>
      <c r="J26" s="116"/>
      <c r="K26" s="46"/>
      <c r="L26" s="116"/>
      <c r="M26" s="117" t="s">
        <v>30</v>
      </c>
    </row>
    <row r="27" spans="1:26" ht="15.75" customHeight="1">
      <c r="A27" s="5">
        <v>4</v>
      </c>
      <c r="B27" s="112">
        <v>115</v>
      </c>
      <c r="C27" s="10" t="s">
        <v>297</v>
      </c>
      <c r="D27" s="10" t="s">
        <v>110</v>
      </c>
      <c r="E27" s="10" t="s">
        <v>51</v>
      </c>
      <c r="F27" s="10" t="s">
        <v>28</v>
      </c>
      <c r="G27" s="10" t="s">
        <v>99</v>
      </c>
      <c r="H27" s="10">
        <v>11</v>
      </c>
      <c r="I27" s="10">
        <v>40</v>
      </c>
      <c r="J27" s="9">
        <v>72</v>
      </c>
      <c r="K27" s="38">
        <f>I27/J27*100</f>
        <v>55.555555555555557</v>
      </c>
      <c r="L27" s="10" t="s">
        <v>166</v>
      </c>
      <c r="M27" s="18" t="s">
        <v>30</v>
      </c>
    </row>
    <row r="28" spans="1:26" ht="15.75" customHeight="1">
      <c r="A28" s="115">
        <v>5</v>
      </c>
      <c r="B28" s="115"/>
      <c r="C28" s="118" t="s">
        <v>473</v>
      </c>
      <c r="D28" s="118" t="s">
        <v>154</v>
      </c>
      <c r="E28" s="118" t="s">
        <v>434</v>
      </c>
      <c r="F28" s="118" t="s">
        <v>38</v>
      </c>
      <c r="G28" s="118">
        <v>11</v>
      </c>
      <c r="H28" s="118">
        <v>11</v>
      </c>
      <c r="I28" s="118"/>
      <c r="J28" s="118"/>
      <c r="K28" s="46"/>
      <c r="L28" s="118"/>
      <c r="M28" s="118" t="s">
        <v>529</v>
      </c>
    </row>
    <row r="29" spans="1:26" ht="15.75" customHeight="1">
      <c r="A29" s="112">
        <v>6</v>
      </c>
      <c r="B29" s="112">
        <v>111</v>
      </c>
      <c r="C29" s="12" t="s">
        <v>679</v>
      </c>
      <c r="D29" s="12" t="s">
        <v>212</v>
      </c>
      <c r="E29" s="12" t="s">
        <v>478</v>
      </c>
      <c r="F29" s="12" t="s">
        <v>38</v>
      </c>
      <c r="G29" s="12">
        <v>11</v>
      </c>
      <c r="H29" s="31">
        <v>11</v>
      </c>
      <c r="I29" s="31">
        <v>56</v>
      </c>
      <c r="J29" s="9">
        <v>72</v>
      </c>
      <c r="K29" s="38">
        <f t="shared" ref="K29:K31" si="3">I29/J29*100</f>
        <v>77.777777777777786</v>
      </c>
      <c r="L29" s="31" t="s">
        <v>172</v>
      </c>
      <c r="M29" s="12" t="s">
        <v>529</v>
      </c>
    </row>
    <row r="30" spans="1:26" ht="15.75" customHeight="1">
      <c r="A30" s="5">
        <v>7</v>
      </c>
      <c r="B30" s="112">
        <v>116</v>
      </c>
      <c r="C30" s="10" t="s">
        <v>373</v>
      </c>
      <c r="D30" s="10" t="s">
        <v>530</v>
      </c>
      <c r="E30" s="10" t="s">
        <v>70</v>
      </c>
      <c r="F30" s="13" t="s">
        <v>38</v>
      </c>
      <c r="G30" s="10" t="s">
        <v>120</v>
      </c>
      <c r="H30" s="10">
        <v>11</v>
      </c>
      <c r="I30" s="10">
        <v>33</v>
      </c>
      <c r="J30" s="9">
        <v>72</v>
      </c>
      <c r="K30" s="38">
        <f t="shared" si="3"/>
        <v>45.833333333333329</v>
      </c>
      <c r="L30" s="10"/>
      <c r="M30" s="13" t="s">
        <v>529</v>
      </c>
    </row>
    <row r="31" spans="1:26" ht="15.75" customHeight="1">
      <c r="A31" s="112">
        <v>8</v>
      </c>
      <c r="B31" s="112">
        <v>114</v>
      </c>
      <c r="C31" s="11" t="s">
        <v>680</v>
      </c>
      <c r="D31" s="11" t="s">
        <v>50</v>
      </c>
      <c r="E31" s="11" t="s">
        <v>248</v>
      </c>
      <c r="F31" s="11" t="s">
        <v>48</v>
      </c>
      <c r="G31" s="11" t="s">
        <v>99</v>
      </c>
      <c r="H31" s="11">
        <v>11</v>
      </c>
      <c r="I31" s="11">
        <v>38</v>
      </c>
      <c r="J31" s="9">
        <v>72</v>
      </c>
      <c r="K31" s="38">
        <f t="shared" si="3"/>
        <v>52.777777777777779</v>
      </c>
      <c r="L31" s="11" t="s">
        <v>166</v>
      </c>
      <c r="M31" s="18" t="s">
        <v>106</v>
      </c>
    </row>
    <row r="32" spans="1:26" ht="15.75" customHeight="1">
      <c r="A32" s="115">
        <v>9</v>
      </c>
      <c r="B32" s="115"/>
      <c r="C32" s="119" t="s">
        <v>681</v>
      </c>
      <c r="D32" s="119" t="s">
        <v>46</v>
      </c>
      <c r="E32" s="119" t="s">
        <v>372</v>
      </c>
      <c r="F32" s="119" t="s">
        <v>48</v>
      </c>
      <c r="G32" s="119" t="s">
        <v>99</v>
      </c>
      <c r="H32" s="119">
        <v>11</v>
      </c>
      <c r="I32" s="119"/>
      <c r="J32" s="119"/>
      <c r="K32" s="46"/>
      <c r="L32" s="119"/>
      <c r="M32" s="47" t="s">
        <v>106</v>
      </c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I62" s="1"/>
      <c r="J62" s="1"/>
      <c r="K62" s="1"/>
      <c r="L62" s="1"/>
    </row>
    <row r="63" spans="1:12" ht="15.75" customHeight="1">
      <c r="I63" s="1"/>
      <c r="J63" s="1"/>
      <c r="K63" s="1"/>
      <c r="L63" s="1"/>
    </row>
    <row r="64" spans="1:12" ht="15.75" customHeight="1">
      <c r="I64" s="1"/>
      <c r="J64" s="1"/>
      <c r="K64" s="1"/>
      <c r="L64" s="1"/>
    </row>
    <row r="65" spans="9:12" ht="15.75" customHeight="1">
      <c r="I65" s="1"/>
      <c r="J65" s="1"/>
      <c r="K65" s="1"/>
      <c r="L65" s="1"/>
    </row>
    <row r="66" spans="9:12" ht="15.75" customHeight="1">
      <c r="I66" s="1"/>
      <c r="J66" s="1"/>
      <c r="K66" s="1"/>
      <c r="L66" s="1"/>
    </row>
    <row r="67" spans="9:12" ht="15.75" customHeight="1">
      <c r="I67" s="1"/>
      <c r="J67" s="1"/>
      <c r="K67" s="1"/>
      <c r="L67" s="1"/>
    </row>
    <row r="68" spans="9:12" ht="15.75" customHeight="1">
      <c r="I68" s="1"/>
      <c r="J68" s="1"/>
      <c r="K68" s="1"/>
      <c r="L68" s="1"/>
    </row>
    <row r="69" spans="9:12" ht="15.75" customHeight="1">
      <c r="I69" s="1"/>
      <c r="J69" s="1"/>
      <c r="K69" s="1"/>
      <c r="L69" s="1"/>
    </row>
    <row r="70" spans="9:12" ht="15.75" customHeight="1">
      <c r="I70" s="1"/>
      <c r="J70" s="1"/>
      <c r="K70" s="1"/>
      <c r="L70" s="1"/>
    </row>
    <row r="71" spans="9:12" ht="15.75" customHeight="1">
      <c r="I71" s="1"/>
      <c r="J71" s="1"/>
      <c r="K71" s="1"/>
      <c r="L71" s="1"/>
    </row>
    <row r="72" spans="9:12" ht="15.75" customHeight="1">
      <c r="I72" s="1"/>
      <c r="J72" s="1"/>
      <c r="K72" s="1"/>
      <c r="L72" s="1"/>
    </row>
    <row r="73" spans="9:12" ht="15.75" customHeight="1">
      <c r="I73" s="1"/>
      <c r="J73" s="1"/>
      <c r="K73" s="1"/>
      <c r="L73" s="1"/>
    </row>
    <row r="74" spans="9:12" ht="15.75" customHeight="1">
      <c r="I74" s="1"/>
      <c r="J74" s="1"/>
      <c r="K74" s="1"/>
      <c r="L74" s="1"/>
    </row>
    <row r="75" spans="9:12" ht="15.75" customHeight="1">
      <c r="I75" s="1"/>
      <c r="J75" s="1"/>
      <c r="K75" s="1"/>
      <c r="L75" s="1"/>
    </row>
    <row r="76" spans="9:12" ht="15.75" customHeight="1">
      <c r="I76" s="1"/>
      <c r="J76" s="1"/>
      <c r="K76" s="1"/>
      <c r="L76" s="1"/>
    </row>
    <row r="77" spans="9:12" ht="15.75" customHeight="1">
      <c r="I77" s="1"/>
      <c r="J77" s="1"/>
      <c r="K77" s="1"/>
      <c r="L77" s="1"/>
    </row>
    <row r="78" spans="9:12" ht="15.75" customHeight="1">
      <c r="I78" s="1"/>
      <c r="J78" s="1"/>
      <c r="K78" s="1"/>
      <c r="L78" s="1"/>
    </row>
    <row r="79" spans="9:12" ht="15.75" customHeight="1">
      <c r="I79" s="1"/>
      <c r="J79" s="1"/>
      <c r="K79" s="1"/>
      <c r="L79" s="1"/>
    </row>
    <row r="80" spans="9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E6"/>
    <mergeCell ref="A1:M1"/>
    <mergeCell ref="A2:M2"/>
    <mergeCell ref="A3:M3"/>
    <mergeCell ref="A4:M4"/>
    <mergeCell ref="A5:C5"/>
  </mergeCells>
  <printOptions horizontalCentered="1"/>
  <pageMargins left="0.25" right="0.25" top="0.75" bottom="0.75" header="0" footer="0"/>
  <pageSetup paperSize="9"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5.28515625" customWidth="1"/>
    <col min="2" max="2" width="8.28515625" customWidth="1"/>
    <col min="3" max="3" width="12.42578125" customWidth="1"/>
    <col min="4" max="4" width="12" customWidth="1"/>
    <col min="5" max="5" width="14.7109375" customWidth="1"/>
    <col min="6" max="6" width="27.7109375" customWidth="1"/>
    <col min="7" max="7" width="10.7109375" customWidth="1"/>
    <col min="8" max="8" width="10.42578125" customWidth="1"/>
    <col min="9" max="9" width="13.5703125" customWidth="1"/>
    <col min="10" max="10" width="16.7109375" customWidth="1"/>
    <col min="11" max="11" width="10.42578125" customWidth="1"/>
    <col min="12" max="12" width="14.7109375" customWidth="1"/>
    <col min="13" max="13" width="35.570312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682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27" t="s">
        <v>683</v>
      </c>
      <c r="B5" s="426"/>
      <c r="C5" s="426"/>
      <c r="D5" s="426"/>
      <c r="E5" s="426"/>
      <c r="F5" s="426"/>
      <c r="G5" s="3"/>
      <c r="H5" s="3"/>
      <c r="I5" s="3"/>
      <c r="J5" s="3"/>
      <c r="K5" s="3"/>
      <c r="L5" s="3"/>
    </row>
    <row r="6" spans="1:26" ht="15" customHeight="1">
      <c r="A6" s="427" t="s">
        <v>221</v>
      </c>
      <c r="B6" s="426"/>
      <c r="C6" s="426"/>
      <c r="D6" s="426"/>
      <c r="E6" s="426"/>
      <c r="F6" s="426"/>
      <c r="G6" s="3"/>
      <c r="H6" s="3"/>
      <c r="I6" s="3"/>
      <c r="J6" s="3"/>
      <c r="K6" s="3"/>
      <c r="L6" s="3"/>
    </row>
    <row r="7" spans="1:26" ht="44.2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45">
        <v>1</v>
      </c>
      <c r="B8" s="45"/>
      <c r="C8" s="45" t="s">
        <v>603</v>
      </c>
      <c r="D8" s="45" t="s">
        <v>169</v>
      </c>
      <c r="E8" s="45" t="s">
        <v>482</v>
      </c>
      <c r="F8" s="45" t="s">
        <v>19</v>
      </c>
      <c r="G8" s="45" t="s">
        <v>483</v>
      </c>
      <c r="H8" s="45">
        <v>7</v>
      </c>
      <c r="I8" s="45"/>
      <c r="J8" s="45">
        <v>150</v>
      </c>
      <c r="K8" s="46">
        <f t="shared" ref="K8:K10" si="0">I8/J8*100</f>
        <v>0</v>
      </c>
      <c r="L8" s="45"/>
      <c r="M8" s="120" t="s">
        <v>684</v>
      </c>
    </row>
    <row r="9" spans="1:26" ht="15.75" customHeight="1">
      <c r="A9" s="10">
        <v>2</v>
      </c>
      <c r="B9" s="10">
        <v>71</v>
      </c>
      <c r="C9" s="10" t="s">
        <v>685</v>
      </c>
      <c r="D9" s="10" t="s">
        <v>181</v>
      </c>
      <c r="E9" s="10" t="s">
        <v>334</v>
      </c>
      <c r="F9" s="10" t="s">
        <v>38</v>
      </c>
      <c r="G9" s="10" t="s">
        <v>240</v>
      </c>
      <c r="H9" s="10">
        <v>7</v>
      </c>
      <c r="I9" s="10">
        <v>50</v>
      </c>
      <c r="J9" s="10">
        <v>150</v>
      </c>
      <c r="K9" s="38">
        <f t="shared" si="0"/>
        <v>33.333333333333329</v>
      </c>
      <c r="L9" s="10"/>
      <c r="M9" s="18" t="s">
        <v>686</v>
      </c>
    </row>
    <row r="10" spans="1:26" ht="15.75" customHeight="1">
      <c r="A10" s="10">
        <v>3</v>
      </c>
      <c r="B10" s="10">
        <v>72</v>
      </c>
      <c r="C10" s="10" t="s">
        <v>687</v>
      </c>
      <c r="D10" s="10" t="s">
        <v>56</v>
      </c>
      <c r="E10" s="10" t="s">
        <v>248</v>
      </c>
      <c r="F10" s="11" t="s">
        <v>48</v>
      </c>
      <c r="G10" s="10" t="s">
        <v>243</v>
      </c>
      <c r="H10" s="10">
        <v>7</v>
      </c>
      <c r="I10" s="10">
        <v>61</v>
      </c>
      <c r="J10" s="10">
        <v>150</v>
      </c>
      <c r="K10" s="38">
        <f t="shared" si="0"/>
        <v>40.666666666666664</v>
      </c>
      <c r="L10" s="10" t="s">
        <v>166</v>
      </c>
      <c r="M10" s="18" t="s">
        <v>688</v>
      </c>
    </row>
    <row r="11" spans="1:26" ht="15.75" customHeight="1">
      <c r="A11" s="10"/>
      <c r="B11" s="10"/>
      <c r="C11" s="10"/>
      <c r="D11" s="10"/>
      <c r="E11" s="10"/>
      <c r="F11" s="11"/>
      <c r="G11" s="10"/>
      <c r="H11" s="10"/>
      <c r="I11" s="10"/>
      <c r="J11" s="10"/>
      <c r="K11" s="10"/>
      <c r="L11" s="10"/>
      <c r="M11" s="1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0">
        <v>1</v>
      </c>
      <c r="B12" s="10">
        <v>81</v>
      </c>
      <c r="C12" s="10" t="s">
        <v>256</v>
      </c>
      <c r="D12" s="10" t="s">
        <v>257</v>
      </c>
      <c r="E12" s="10" t="s">
        <v>93</v>
      </c>
      <c r="F12" s="10" t="s">
        <v>38</v>
      </c>
      <c r="G12" s="10" t="s">
        <v>162</v>
      </c>
      <c r="H12" s="10">
        <v>8</v>
      </c>
      <c r="I12" s="10">
        <v>75</v>
      </c>
      <c r="J12" s="10">
        <v>150</v>
      </c>
      <c r="K12" s="38">
        <f t="shared" ref="K12:K14" si="1">I12/J12*100</f>
        <v>50</v>
      </c>
      <c r="L12" s="10" t="s">
        <v>172</v>
      </c>
      <c r="M12" s="18" t="s">
        <v>686</v>
      </c>
    </row>
    <row r="13" spans="1:26" ht="15.75" customHeight="1">
      <c r="A13" s="10">
        <v>2</v>
      </c>
      <c r="B13" s="11">
        <v>82</v>
      </c>
      <c r="C13" s="11" t="s">
        <v>250</v>
      </c>
      <c r="D13" s="11" t="s">
        <v>212</v>
      </c>
      <c r="E13" s="11" t="s">
        <v>74</v>
      </c>
      <c r="F13" s="7" t="s">
        <v>19</v>
      </c>
      <c r="G13" s="11" t="s">
        <v>176</v>
      </c>
      <c r="H13" s="11">
        <v>8</v>
      </c>
      <c r="I13" s="11">
        <v>13</v>
      </c>
      <c r="J13" s="10">
        <v>150</v>
      </c>
      <c r="K13" s="38">
        <f t="shared" si="1"/>
        <v>8.6666666666666679</v>
      </c>
      <c r="L13" s="11"/>
      <c r="M13" s="121" t="s">
        <v>684</v>
      </c>
    </row>
    <row r="14" spans="1:26" ht="15.75" customHeight="1">
      <c r="A14" s="10">
        <v>3</v>
      </c>
      <c r="B14" s="11">
        <v>83</v>
      </c>
      <c r="C14" s="11" t="s">
        <v>373</v>
      </c>
      <c r="D14" s="11" t="s">
        <v>181</v>
      </c>
      <c r="E14" s="11" t="s">
        <v>248</v>
      </c>
      <c r="F14" s="11" t="s">
        <v>48</v>
      </c>
      <c r="G14" s="11">
        <v>8</v>
      </c>
      <c r="H14" s="11">
        <v>8</v>
      </c>
      <c r="I14" s="11">
        <v>51</v>
      </c>
      <c r="J14" s="10">
        <v>150</v>
      </c>
      <c r="K14" s="38">
        <f t="shared" si="1"/>
        <v>34</v>
      </c>
      <c r="L14" s="11" t="s">
        <v>166</v>
      </c>
      <c r="M14" s="18" t="s">
        <v>688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"/>
      <c r="B15" s="11"/>
      <c r="C15" s="11"/>
      <c r="D15" s="11"/>
      <c r="E15" s="11"/>
      <c r="F15" s="11"/>
      <c r="G15" s="11"/>
      <c r="H15" s="11"/>
      <c r="I15" s="11"/>
      <c r="J15" s="10"/>
      <c r="K15" s="11"/>
      <c r="L15" s="11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0">
        <v>1</v>
      </c>
      <c r="B16" s="10">
        <v>91</v>
      </c>
      <c r="C16" s="10" t="s">
        <v>689</v>
      </c>
      <c r="D16" s="10" t="s">
        <v>257</v>
      </c>
      <c r="E16" s="10" t="s">
        <v>486</v>
      </c>
      <c r="F16" s="10" t="s">
        <v>38</v>
      </c>
      <c r="G16" s="10" t="s">
        <v>183</v>
      </c>
      <c r="H16" s="10">
        <v>9</v>
      </c>
      <c r="I16" s="10">
        <v>74</v>
      </c>
      <c r="J16" s="10">
        <v>150</v>
      </c>
      <c r="K16" s="38">
        <f>I16/J16*100</f>
        <v>49.333333333333336</v>
      </c>
      <c r="L16" s="10" t="s">
        <v>172</v>
      </c>
      <c r="M16" s="18" t="s">
        <v>690</v>
      </c>
    </row>
    <row r="17" spans="1:26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4">
        <v>1</v>
      </c>
      <c r="B18" s="10">
        <v>101</v>
      </c>
      <c r="C18" s="10" t="s">
        <v>343</v>
      </c>
      <c r="D18" s="10" t="s">
        <v>208</v>
      </c>
      <c r="E18" s="10" t="s">
        <v>60</v>
      </c>
      <c r="F18" s="10" t="s">
        <v>38</v>
      </c>
      <c r="G18" s="10" t="s">
        <v>468</v>
      </c>
      <c r="H18" s="10">
        <v>10</v>
      </c>
      <c r="I18" s="10">
        <v>53</v>
      </c>
      <c r="J18" s="10">
        <v>150</v>
      </c>
      <c r="K18" s="38">
        <f>I18/J18*100</f>
        <v>35.333333333333336</v>
      </c>
      <c r="L18" s="11" t="s">
        <v>166</v>
      </c>
      <c r="M18" s="18" t="s">
        <v>690</v>
      </c>
      <c r="N18" s="36"/>
    </row>
    <row r="19" spans="1:26" ht="15.75" customHeight="1">
      <c r="A19" s="2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8"/>
      <c r="N19" s="3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4">
        <v>1</v>
      </c>
      <c r="B20" s="10">
        <v>113</v>
      </c>
      <c r="C20" s="10" t="s">
        <v>497</v>
      </c>
      <c r="D20" s="10" t="s">
        <v>61</v>
      </c>
      <c r="E20" s="10" t="s">
        <v>248</v>
      </c>
      <c r="F20" s="10" t="s">
        <v>117</v>
      </c>
      <c r="G20" s="10">
        <v>11</v>
      </c>
      <c r="H20" s="10">
        <v>11</v>
      </c>
      <c r="I20" s="10">
        <v>69</v>
      </c>
      <c r="J20" s="10">
        <v>150</v>
      </c>
      <c r="K20" s="38">
        <f t="shared" ref="K20:K22" si="2">I20/J20*100</f>
        <v>46</v>
      </c>
      <c r="L20" s="10" t="s">
        <v>166</v>
      </c>
      <c r="M20" s="30" t="s">
        <v>691</v>
      </c>
      <c r="N20" s="3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">
        <v>2</v>
      </c>
      <c r="B21" s="10">
        <v>111</v>
      </c>
      <c r="C21" s="10" t="s">
        <v>692</v>
      </c>
      <c r="D21" s="10" t="s">
        <v>275</v>
      </c>
      <c r="E21" s="10" t="s">
        <v>98</v>
      </c>
      <c r="F21" s="10" t="s">
        <v>28</v>
      </c>
      <c r="G21" s="10" t="s">
        <v>102</v>
      </c>
      <c r="H21" s="10">
        <v>11</v>
      </c>
      <c r="I21" s="10">
        <v>40</v>
      </c>
      <c r="J21" s="10">
        <v>150</v>
      </c>
      <c r="K21" s="38">
        <f t="shared" si="2"/>
        <v>26.666666666666668</v>
      </c>
      <c r="L21" s="10"/>
      <c r="M21" s="24" t="s">
        <v>85</v>
      </c>
    </row>
    <row r="22" spans="1:26" ht="15.75" customHeight="1">
      <c r="A22" s="11">
        <v>3</v>
      </c>
      <c r="B22" s="10">
        <v>112</v>
      </c>
      <c r="C22" s="10" t="s">
        <v>679</v>
      </c>
      <c r="D22" s="10" t="s">
        <v>212</v>
      </c>
      <c r="E22" s="10" t="s">
        <v>478</v>
      </c>
      <c r="F22" s="10" t="s">
        <v>38</v>
      </c>
      <c r="G22" s="10" t="s">
        <v>120</v>
      </c>
      <c r="H22" s="10">
        <v>11</v>
      </c>
      <c r="I22" s="10">
        <v>45</v>
      </c>
      <c r="J22" s="10">
        <v>150</v>
      </c>
      <c r="K22" s="38">
        <f t="shared" si="2"/>
        <v>30</v>
      </c>
      <c r="L22" s="10"/>
      <c r="M22" s="18" t="s">
        <v>690</v>
      </c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I54" s="1"/>
      <c r="J54" s="1"/>
      <c r="K54" s="1"/>
      <c r="L54" s="1"/>
    </row>
    <row r="55" spans="1:12" ht="15.75" customHeight="1">
      <c r="I55" s="1"/>
      <c r="J55" s="1"/>
      <c r="K55" s="1"/>
      <c r="L55" s="1"/>
    </row>
    <row r="56" spans="1:12" ht="15.75" customHeight="1">
      <c r="I56" s="1"/>
      <c r="J56" s="1"/>
      <c r="K56" s="1"/>
      <c r="L56" s="1"/>
    </row>
    <row r="57" spans="1:12" ht="15.75" customHeight="1">
      <c r="I57" s="1"/>
      <c r="J57" s="1"/>
      <c r="K57" s="1"/>
      <c r="L57" s="1"/>
    </row>
    <row r="58" spans="1:12" ht="15.75" customHeight="1">
      <c r="I58" s="1"/>
      <c r="J58" s="1"/>
      <c r="K58" s="1"/>
      <c r="L58" s="1"/>
    </row>
    <row r="59" spans="1:12" ht="15.75" customHeight="1">
      <c r="I59" s="1"/>
      <c r="J59" s="1"/>
      <c r="K59" s="1"/>
      <c r="L59" s="1"/>
    </row>
    <row r="60" spans="1:12" ht="15.75" customHeight="1">
      <c r="I60" s="1"/>
      <c r="J60" s="1"/>
      <c r="K60" s="1"/>
      <c r="L60" s="1"/>
    </row>
    <row r="61" spans="1:12" ht="15.75" customHeight="1">
      <c r="I61" s="1"/>
      <c r="J61" s="1"/>
      <c r="K61" s="1"/>
      <c r="L61" s="1"/>
    </row>
    <row r="62" spans="1:12" ht="15.75" customHeight="1">
      <c r="I62" s="1"/>
      <c r="J62" s="1"/>
      <c r="K62" s="1"/>
      <c r="L62" s="1"/>
    </row>
    <row r="63" spans="1:12" ht="15.75" customHeight="1">
      <c r="I63" s="1"/>
      <c r="J63" s="1"/>
      <c r="K63" s="1"/>
      <c r="L63" s="1"/>
    </row>
    <row r="64" spans="1:12" ht="15.75" customHeight="1">
      <c r="I64" s="1"/>
      <c r="J64" s="1"/>
      <c r="K64" s="1"/>
      <c r="L64" s="1"/>
    </row>
    <row r="65" spans="9:12" ht="15.75" customHeight="1">
      <c r="I65" s="1"/>
      <c r="J65" s="1"/>
      <c r="K65" s="1"/>
      <c r="L65" s="1"/>
    </row>
    <row r="66" spans="9:12" ht="15.75" customHeight="1">
      <c r="I66" s="1"/>
      <c r="J66" s="1"/>
      <c r="K66" s="1"/>
      <c r="L66" s="1"/>
    </row>
    <row r="67" spans="9:12" ht="15.75" customHeight="1">
      <c r="I67" s="1"/>
      <c r="J67" s="1"/>
      <c r="K67" s="1"/>
      <c r="L67" s="1"/>
    </row>
    <row r="68" spans="9:12" ht="15.75" customHeight="1">
      <c r="I68" s="1"/>
      <c r="J68" s="1"/>
      <c r="K68" s="1"/>
      <c r="L68" s="1"/>
    </row>
    <row r="69" spans="9:12" ht="15.75" customHeight="1">
      <c r="I69" s="1"/>
      <c r="J69" s="1"/>
      <c r="K69" s="1"/>
      <c r="L69" s="1"/>
    </row>
    <row r="70" spans="9:12" ht="15.75" customHeight="1">
      <c r="I70" s="1"/>
      <c r="J70" s="1"/>
      <c r="K70" s="1"/>
      <c r="L70" s="1"/>
    </row>
    <row r="71" spans="9:12" ht="15.75" customHeight="1">
      <c r="I71" s="1"/>
      <c r="J71" s="1"/>
      <c r="K71" s="1"/>
      <c r="L71" s="1"/>
    </row>
    <row r="72" spans="9:12" ht="15.75" customHeight="1">
      <c r="I72" s="1"/>
      <c r="J72" s="1"/>
      <c r="K72" s="1"/>
      <c r="L72" s="1"/>
    </row>
    <row r="73" spans="9:12" ht="15.75" customHeight="1">
      <c r="I73" s="1"/>
      <c r="J73" s="1"/>
      <c r="K73" s="1"/>
      <c r="L73" s="1"/>
    </row>
    <row r="74" spans="9:12" ht="15.75" customHeight="1">
      <c r="I74" s="1"/>
      <c r="J74" s="1"/>
      <c r="K74" s="1"/>
      <c r="L74" s="1"/>
    </row>
    <row r="75" spans="9:12" ht="15.75" customHeight="1">
      <c r="I75" s="1"/>
      <c r="J75" s="1"/>
      <c r="K75" s="1"/>
      <c r="L75" s="1"/>
    </row>
    <row r="76" spans="9:12" ht="15.75" customHeight="1">
      <c r="I76" s="1"/>
      <c r="J76" s="1"/>
      <c r="K76" s="1"/>
      <c r="L76" s="1"/>
    </row>
    <row r="77" spans="9:12" ht="15.75" customHeight="1">
      <c r="I77" s="1"/>
      <c r="J77" s="1"/>
      <c r="K77" s="1"/>
      <c r="L77" s="1"/>
    </row>
    <row r="78" spans="9:12" ht="15.75" customHeight="1">
      <c r="I78" s="1"/>
      <c r="J78" s="1"/>
      <c r="K78" s="1"/>
      <c r="L78" s="1"/>
    </row>
    <row r="79" spans="9:12" ht="15.75" customHeight="1">
      <c r="I79" s="1"/>
      <c r="J79" s="1"/>
      <c r="K79" s="1"/>
      <c r="L79" s="1"/>
    </row>
    <row r="80" spans="9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F6"/>
    <mergeCell ref="A1:M1"/>
    <mergeCell ref="A2:M2"/>
    <mergeCell ref="A3:M3"/>
    <mergeCell ref="A4:M4"/>
    <mergeCell ref="A5:F5"/>
  </mergeCells>
  <printOptions horizontalCentered="1"/>
  <pageMargins left="0.25" right="0.25" top="0.75" bottom="0.75" header="0" footer="0"/>
  <pageSetup paperSize="9" scale="75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  <pageSetUpPr fitToPage="1"/>
  </sheetPr>
  <dimension ref="A1:Z1000"/>
  <sheetViews>
    <sheetView workbookViewId="0"/>
  </sheetViews>
  <sheetFormatPr defaultColWidth="14.42578125" defaultRowHeight="15" customHeight="1"/>
  <cols>
    <col min="1" max="1" width="5.28515625" customWidth="1"/>
    <col min="2" max="2" width="8" customWidth="1"/>
    <col min="3" max="3" width="14.7109375" customWidth="1"/>
    <col min="4" max="4" width="12.28515625" customWidth="1"/>
    <col min="5" max="5" width="17.85546875" customWidth="1"/>
    <col min="6" max="6" width="30.7109375" customWidth="1"/>
    <col min="7" max="7" width="10.7109375" customWidth="1"/>
    <col min="8" max="8" width="10.42578125" customWidth="1"/>
    <col min="9" max="9" width="13.5703125" customWidth="1"/>
    <col min="10" max="10" width="17.28515625" customWidth="1"/>
    <col min="11" max="11" width="10.42578125" customWidth="1"/>
    <col min="12" max="12" width="11" customWidth="1"/>
    <col min="13" max="13" width="36.14062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693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27" t="s">
        <v>694</v>
      </c>
      <c r="B5" s="426"/>
      <c r="C5" s="426"/>
      <c r="D5" s="426"/>
      <c r="E5" s="426"/>
      <c r="F5" s="426"/>
      <c r="G5" s="3"/>
      <c r="H5" s="3"/>
      <c r="I5" s="3"/>
      <c r="J5" s="3"/>
      <c r="K5" s="3"/>
      <c r="L5" s="3"/>
    </row>
    <row r="6" spans="1:26" ht="15" customHeight="1">
      <c r="A6" s="427" t="s">
        <v>221</v>
      </c>
      <c r="B6" s="426"/>
      <c r="C6" s="426"/>
      <c r="D6" s="426"/>
      <c r="E6" s="426"/>
      <c r="F6" s="426"/>
      <c r="G6" s="3"/>
      <c r="H6" s="3"/>
      <c r="I6" s="3"/>
      <c r="J6" s="3"/>
      <c r="K6" s="3"/>
      <c r="L6" s="3"/>
    </row>
    <row r="7" spans="1:26" ht="46.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10"/>
      <c r="B8" s="10">
        <v>81</v>
      </c>
      <c r="C8" s="13" t="s">
        <v>695</v>
      </c>
      <c r="D8" s="13" t="s">
        <v>80</v>
      </c>
      <c r="E8" s="13" t="s">
        <v>307</v>
      </c>
      <c r="F8" s="13" t="s">
        <v>38</v>
      </c>
      <c r="G8" s="13" t="s">
        <v>53</v>
      </c>
      <c r="H8" s="13">
        <v>8</v>
      </c>
      <c r="I8" s="13">
        <v>33</v>
      </c>
      <c r="J8" s="13">
        <v>260</v>
      </c>
      <c r="K8" s="122">
        <f>I8/J8*100</f>
        <v>12.692307692307692</v>
      </c>
      <c r="L8" s="13"/>
      <c r="M8" s="13" t="s">
        <v>506</v>
      </c>
    </row>
    <row r="9" spans="1:26" ht="15.75" customHeight="1">
      <c r="A9" s="10"/>
      <c r="B9" s="10"/>
      <c r="C9" s="13"/>
      <c r="D9" s="13"/>
      <c r="E9" s="13"/>
      <c r="F9" s="13"/>
      <c r="G9" s="13"/>
      <c r="H9" s="13"/>
      <c r="I9" s="13"/>
      <c r="J9" s="13"/>
      <c r="K9" s="122"/>
      <c r="L9" s="13"/>
      <c r="M9" s="1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0"/>
      <c r="B10" s="10">
        <v>91</v>
      </c>
      <c r="C10" s="13" t="s">
        <v>696</v>
      </c>
      <c r="D10" s="13" t="s">
        <v>195</v>
      </c>
      <c r="E10" s="13" t="s">
        <v>51</v>
      </c>
      <c r="F10" s="13" t="s">
        <v>38</v>
      </c>
      <c r="G10" s="13">
        <v>9</v>
      </c>
      <c r="H10" s="13">
        <v>9</v>
      </c>
      <c r="I10" s="13">
        <v>44</v>
      </c>
      <c r="J10" s="13">
        <v>260</v>
      </c>
      <c r="K10" s="122">
        <f>I10/J10*100</f>
        <v>16.923076923076923</v>
      </c>
      <c r="L10" s="13"/>
      <c r="M10" s="13" t="s">
        <v>521</v>
      </c>
    </row>
    <row r="11" spans="1:26" ht="15.75" customHeight="1">
      <c r="A11" s="10"/>
      <c r="B11" s="10"/>
      <c r="C11" s="13"/>
      <c r="D11" s="13"/>
      <c r="E11" s="13"/>
      <c r="F11" s="13"/>
      <c r="G11" s="13"/>
      <c r="H11" s="13"/>
      <c r="I11" s="13"/>
      <c r="J11" s="13"/>
      <c r="K11" s="122"/>
      <c r="L11" s="13"/>
      <c r="M11" s="1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0"/>
      <c r="B12" s="10">
        <v>103</v>
      </c>
      <c r="C12" s="10" t="s">
        <v>653</v>
      </c>
      <c r="D12" s="10" t="s">
        <v>654</v>
      </c>
      <c r="E12" s="10" t="s">
        <v>305</v>
      </c>
      <c r="F12" s="10" t="s">
        <v>28</v>
      </c>
      <c r="G12" s="10" t="s">
        <v>81</v>
      </c>
      <c r="H12" s="10">
        <v>10</v>
      </c>
      <c r="I12" s="10">
        <v>32</v>
      </c>
      <c r="J12" s="13">
        <v>260</v>
      </c>
      <c r="K12" s="122">
        <f t="shared" ref="K12:K15" si="0">I12/J12*100</f>
        <v>12.307692307692308</v>
      </c>
      <c r="L12" s="10"/>
      <c r="M12" s="18" t="s">
        <v>30</v>
      </c>
    </row>
    <row r="13" spans="1:26" ht="15.75" customHeight="1">
      <c r="A13" s="10"/>
      <c r="B13" s="10">
        <v>104</v>
      </c>
      <c r="C13" s="13" t="s">
        <v>342</v>
      </c>
      <c r="D13" s="13" t="s">
        <v>50</v>
      </c>
      <c r="E13" s="13" t="s">
        <v>51</v>
      </c>
      <c r="F13" s="13" t="s">
        <v>38</v>
      </c>
      <c r="G13" s="13" t="s">
        <v>205</v>
      </c>
      <c r="H13" s="13">
        <v>10</v>
      </c>
      <c r="I13" s="13">
        <v>30.5</v>
      </c>
      <c r="J13" s="13">
        <v>260</v>
      </c>
      <c r="K13" s="122">
        <f t="shared" si="0"/>
        <v>11.73076923076923</v>
      </c>
      <c r="L13" s="13"/>
      <c r="M13" s="13" t="s">
        <v>521</v>
      </c>
    </row>
    <row r="14" spans="1:26" ht="15.75" customHeight="1">
      <c r="A14" s="10"/>
      <c r="B14" s="10">
        <v>102</v>
      </c>
      <c r="C14" s="10" t="s">
        <v>697</v>
      </c>
      <c r="D14" s="10" t="s">
        <v>698</v>
      </c>
      <c r="E14" s="10" t="s">
        <v>51</v>
      </c>
      <c r="F14" s="11" t="s">
        <v>48</v>
      </c>
      <c r="G14" s="10" t="s">
        <v>81</v>
      </c>
      <c r="H14" s="10">
        <v>10</v>
      </c>
      <c r="I14" s="10">
        <v>15</v>
      </c>
      <c r="J14" s="13">
        <v>260</v>
      </c>
      <c r="K14" s="122">
        <f t="shared" si="0"/>
        <v>5.7692307692307692</v>
      </c>
      <c r="L14" s="10"/>
      <c r="M14" s="18" t="s">
        <v>106</v>
      </c>
    </row>
    <row r="15" spans="1:26" ht="15.75" customHeight="1">
      <c r="A15" s="18"/>
      <c r="B15" s="11">
        <v>101</v>
      </c>
      <c r="C15" s="11" t="s">
        <v>477</v>
      </c>
      <c r="D15" s="11" t="s">
        <v>275</v>
      </c>
      <c r="E15" s="11" t="s">
        <v>98</v>
      </c>
      <c r="F15" s="11" t="s">
        <v>48</v>
      </c>
      <c r="G15" s="10" t="s">
        <v>81</v>
      </c>
      <c r="H15" s="10">
        <v>10</v>
      </c>
      <c r="I15" s="10">
        <v>16</v>
      </c>
      <c r="J15" s="13">
        <v>260</v>
      </c>
      <c r="K15" s="122">
        <f t="shared" si="0"/>
        <v>6.1538461538461542</v>
      </c>
      <c r="L15" s="10"/>
      <c r="M15" s="18" t="s">
        <v>106</v>
      </c>
    </row>
    <row r="16" spans="1:26" ht="15.75" customHeight="1">
      <c r="A16" s="18"/>
      <c r="B16" s="11"/>
      <c r="C16" s="11"/>
      <c r="D16" s="11"/>
      <c r="E16" s="11"/>
      <c r="F16" s="11"/>
      <c r="G16" s="10"/>
      <c r="H16" s="10"/>
      <c r="I16" s="10"/>
      <c r="J16" s="10"/>
      <c r="K16" s="38"/>
      <c r="L16" s="10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13" ht="15.75" customHeight="1">
      <c r="A17" s="10"/>
      <c r="B17" s="10">
        <v>112</v>
      </c>
      <c r="C17" s="10" t="s">
        <v>526</v>
      </c>
      <c r="D17" s="10" t="s">
        <v>69</v>
      </c>
      <c r="E17" s="10" t="s">
        <v>478</v>
      </c>
      <c r="F17" s="10" t="s">
        <v>19</v>
      </c>
      <c r="G17" s="10" t="s">
        <v>349</v>
      </c>
      <c r="H17" s="10">
        <v>11</v>
      </c>
      <c r="I17" s="10">
        <v>16</v>
      </c>
      <c r="J17" s="13">
        <v>260</v>
      </c>
      <c r="K17" s="122">
        <f t="shared" ref="K17:K20" si="1">I17/J17*100</f>
        <v>6.1538461538461542</v>
      </c>
      <c r="L17" s="10"/>
      <c r="M17" s="18" t="s">
        <v>78</v>
      </c>
    </row>
    <row r="18" spans="1:13" ht="15.75" customHeight="1">
      <c r="A18" s="45"/>
      <c r="B18" s="45"/>
      <c r="C18" s="45" t="s">
        <v>699</v>
      </c>
      <c r="D18" s="45" t="s">
        <v>97</v>
      </c>
      <c r="E18" s="45" t="s">
        <v>57</v>
      </c>
      <c r="F18" s="45" t="s">
        <v>28</v>
      </c>
      <c r="G18" s="45" t="s">
        <v>99</v>
      </c>
      <c r="H18" s="45">
        <v>11</v>
      </c>
      <c r="I18" s="45"/>
      <c r="J18" s="123">
        <v>260</v>
      </c>
      <c r="K18" s="124">
        <f t="shared" si="1"/>
        <v>0</v>
      </c>
      <c r="L18" s="45"/>
      <c r="M18" s="47" t="s">
        <v>30</v>
      </c>
    </row>
    <row r="19" spans="1:13" ht="15.75" customHeight="1">
      <c r="A19" s="10"/>
      <c r="B19" s="18">
        <v>113</v>
      </c>
      <c r="C19" s="13" t="s">
        <v>215</v>
      </c>
      <c r="D19" s="13" t="s">
        <v>161</v>
      </c>
      <c r="E19" s="13" t="s">
        <v>93</v>
      </c>
      <c r="F19" s="13" t="s">
        <v>38</v>
      </c>
      <c r="G19" s="13" t="s">
        <v>120</v>
      </c>
      <c r="H19" s="13">
        <v>11</v>
      </c>
      <c r="I19" s="13">
        <v>27.5</v>
      </c>
      <c r="J19" s="13">
        <v>260</v>
      </c>
      <c r="K19" s="122">
        <f t="shared" si="1"/>
        <v>10.576923076923077</v>
      </c>
      <c r="L19" s="13"/>
      <c r="M19" s="13" t="s">
        <v>529</v>
      </c>
    </row>
    <row r="20" spans="1:13" ht="15.75" customHeight="1">
      <c r="A20" s="10"/>
      <c r="B20" s="11">
        <v>111</v>
      </c>
      <c r="C20" s="11" t="s">
        <v>700</v>
      </c>
      <c r="D20" s="11" t="s">
        <v>701</v>
      </c>
      <c r="E20" s="11" t="s">
        <v>434</v>
      </c>
      <c r="F20" s="11" t="s">
        <v>48</v>
      </c>
      <c r="G20" s="11" t="s">
        <v>102</v>
      </c>
      <c r="H20" s="11">
        <v>11</v>
      </c>
      <c r="I20" s="11">
        <v>26</v>
      </c>
      <c r="J20" s="13">
        <v>260</v>
      </c>
      <c r="K20" s="122">
        <f t="shared" si="1"/>
        <v>10</v>
      </c>
      <c r="L20" s="11"/>
      <c r="M20" s="18" t="s">
        <v>106</v>
      </c>
    </row>
    <row r="21" spans="1:13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3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3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3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3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I52" s="1"/>
      <c r="J52" s="1"/>
      <c r="K52" s="1"/>
      <c r="L52" s="1"/>
    </row>
    <row r="53" spans="1:12" ht="15.75" customHeight="1">
      <c r="I53" s="1"/>
      <c r="J53" s="1"/>
      <c r="K53" s="1"/>
      <c r="L53" s="1"/>
    </row>
    <row r="54" spans="1:12" ht="15.75" customHeight="1">
      <c r="I54" s="1"/>
      <c r="J54" s="1"/>
      <c r="K54" s="1"/>
      <c r="L54" s="1"/>
    </row>
    <row r="55" spans="1:12" ht="15.75" customHeight="1">
      <c r="I55" s="1"/>
      <c r="J55" s="1"/>
      <c r="K55" s="1"/>
      <c r="L55" s="1"/>
    </row>
    <row r="56" spans="1:12" ht="15.75" customHeight="1">
      <c r="I56" s="1"/>
      <c r="J56" s="1"/>
      <c r="K56" s="1"/>
      <c r="L56" s="1"/>
    </row>
    <row r="57" spans="1:12" ht="15.75" customHeight="1">
      <c r="I57" s="1"/>
      <c r="J57" s="1"/>
      <c r="K57" s="1"/>
      <c r="L57" s="1"/>
    </row>
    <row r="58" spans="1:12" ht="15.75" customHeight="1">
      <c r="I58" s="1"/>
      <c r="J58" s="1"/>
      <c r="K58" s="1"/>
      <c r="L58" s="1"/>
    </row>
    <row r="59" spans="1:12" ht="15.75" customHeight="1">
      <c r="I59" s="1"/>
      <c r="J59" s="1"/>
      <c r="K59" s="1"/>
      <c r="L59" s="1"/>
    </row>
    <row r="60" spans="1:12" ht="15.75" customHeight="1">
      <c r="I60" s="1"/>
      <c r="J60" s="1"/>
      <c r="K60" s="1"/>
      <c r="L60" s="1"/>
    </row>
    <row r="61" spans="1:12" ht="15.75" customHeight="1">
      <c r="I61" s="1"/>
      <c r="J61" s="1"/>
      <c r="K61" s="1"/>
      <c r="L61" s="1"/>
    </row>
    <row r="62" spans="1:12" ht="15.75" customHeight="1">
      <c r="I62" s="1"/>
      <c r="J62" s="1"/>
      <c r="K62" s="1"/>
      <c r="L62" s="1"/>
    </row>
    <row r="63" spans="1:12" ht="15.75" customHeight="1">
      <c r="I63" s="1"/>
      <c r="J63" s="1"/>
      <c r="K63" s="1"/>
      <c r="L63" s="1"/>
    </row>
    <row r="64" spans="1:12" ht="15.75" customHeight="1">
      <c r="I64" s="1"/>
      <c r="J64" s="1"/>
      <c r="K64" s="1"/>
      <c r="L64" s="1"/>
    </row>
    <row r="65" spans="9:12" ht="15.75" customHeight="1">
      <c r="I65" s="1"/>
      <c r="J65" s="1"/>
      <c r="K65" s="1"/>
      <c r="L65" s="1"/>
    </row>
    <row r="66" spans="9:12" ht="15.75" customHeight="1">
      <c r="I66" s="1"/>
      <c r="J66" s="1"/>
      <c r="K66" s="1"/>
      <c r="L66" s="1"/>
    </row>
    <row r="67" spans="9:12" ht="15.75" customHeight="1">
      <c r="I67" s="1"/>
      <c r="J67" s="1"/>
      <c r="K67" s="1"/>
      <c r="L67" s="1"/>
    </row>
    <row r="68" spans="9:12" ht="15.75" customHeight="1">
      <c r="I68" s="1"/>
      <c r="J68" s="1"/>
      <c r="K68" s="1"/>
      <c r="L68" s="1"/>
    </row>
    <row r="69" spans="9:12" ht="15.75" customHeight="1">
      <c r="I69" s="1"/>
      <c r="J69" s="1"/>
      <c r="K69" s="1"/>
      <c r="L69" s="1"/>
    </row>
    <row r="70" spans="9:12" ht="15.75" customHeight="1">
      <c r="I70" s="1"/>
      <c r="J70" s="1"/>
      <c r="K70" s="1"/>
      <c r="L70" s="1"/>
    </row>
    <row r="71" spans="9:12" ht="15.75" customHeight="1">
      <c r="I71" s="1"/>
      <c r="J71" s="1"/>
      <c r="K71" s="1"/>
      <c r="L71" s="1"/>
    </row>
    <row r="72" spans="9:12" ht="15.75" customHeight="1">
      <c r="I72" s="1"/>
      <c r="J72" s="1"/>
      <c r="K72" s="1"/>
      <c r="L72" s="1"/>
    </row>
    <row r="73" spans="9:12" ht="15.75" customHeight="1">
      <c r="I73" s="1"/>
      <c r="J73" s="1"/>
      <c r="K73" s="1"/>
      <c r="L73" s="1"/>
    </row>
    <row r="74" spans="9:12" ht="15.75" customHeight="1">
      <c r="I74" s="1"/>
      <c r="J74" s="1"/>
      <c r="K74" s="1"/>
      <c r="L74" s="1"/>
    </row>
    <row r="75" spans="9:12" ht="15.75" customHeight="1">
      <c r="I75" s="1"/>
      <c r="J75" s="1"/>
      <c r="K75" s="1"/>
      <c r="L75" s="1"/>
    </row>
    <row r="76" spans="9:12" ht="15.75" customHeight="1">
      <c r="I76" s="1"/>
      <c r="J76" s="1"/>
      <c r="K76" s="1"/>
      <c r="L76" s="1"/>
    </row>
    <row r="77" spans="9:12" ht="15.75" customHeight="1">
      <c r="I77" s="1"/>
      <c r="J77" s="1"/>
      <c r="K77" s="1"/>
      <c r="L77" s="1"/>
    </row>
    <row r="78" spans="9:12" ht="15.75" customHeight="1">
      <c r="I78" s="1"/>
      <c r="J78" s="1"/>
      <c r="K78" s="1"/>
      <c r="L78" s="1"/>
    </row>
    <row r="79" spans="9:12" ht="15.75" customHeight="1">
      <c r="I79" s="1"/>
      <c r="J79" s="1"/>
      <c r="K79" s="1"/>
      <c r="L79" s="1"/>
    </row>
    <row r="80" spans="9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F6"/>
    <mergeCell ref="A1:M1"/>
    <mergeCell ref="A2:M2"/>
    <mergeCell ref="A3:M3"/>
    <mergeCell ref="A4:M4"/>
    <mergeCell ref="A5:F5"/>
  </mergeCells>
  <printOptions horizontalCentered="1"/>
  <pageMargins left="0.25" right="0.25" top="0.75" bottom="0.75" header="0" footer="0"/>
  <pageSetup paperSize="9" fitToHeight="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5.28515625" customWidth="1"/>
    <col min="2" max="2" width="8.85546875" customWidth="1"/>
    <col min="3" max="3" width="13.28515625" customWidth="1"/>
    <col min="4" max="4" width="11.140625" customWidth="1"/>
    <col min="5" max="5" width="15.28515625" customWidth="1"/>
    <col min="6" max="6" width="27.140625" customWidth="1"/>
    <col min="7" max="7" width="10.7109375" customWidth="1"/>
    <col min="8" max="8" width="10.42578125" customWidth="1"/>
    <col min="9" max="9" width="13.5703125" customWidth="1"/>
    <col min="10" max="10" width="16.42578125" customWidth="1"/>
    <col min="11" max="12" width="10.42578125" customWidth="1"/>
    <col min="13" max="13" width="33.4257812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702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27" t="s">
        <v>703</v>
      </c>
      <c r="B5" s="426"/>
      <c r="C5" s="426"/>
      <c r="D5" s="426"/>
      <c r="E5" s="426"/>
      <c r="F5" s="426"/>
      <c r="G5" s="3"/>
      <c r="H5" s="3"/>
      <c r="I5" s="3"/>
      <c r="J5" s="3"/>
      <c r="K5" s="3"/>
      <c r="L5" s="3"/>
    </row>
    <row r="6" spans="1:26" ht="15" customHeight="1">
      <c r="A6" s="427" t="s">
        <v>221</v>
      </c>
      <c r="B6" s="426"/>
      <c r="C6" s="426"/>
      <c r="D6" s="426"/>
      <c r="E6" s="426"/>
      <c r="F6" s="426"/>
      <c r="G6" s="3"/>
      <c r="H6" s="3"/>
      <c r="I6" s="3"/>
      <c r="J6" s="3"/>
      <c r="K6" s="3"/>
      <c r="L6" s="3"/>
    </row>
    <row r="7" spans="1:26" ht="44.2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10"/>
      <c r="B8" s="18">
        <v>91</v>
      </c>
      <c r="C8" s="10" t="s">
        <v>704</v>
      </c>
      <c r="D8" s="10" t="s">
        <v>212</v>
      </c>
      <c r="E8" s="10" t="s">
        <v>192</v>
      </c>
      <c r="F8" s="10" t="s">
        <v>705</v>
      </c>
      <c r="G8" s="10" t="s">
        <v>183</v>
      </c>
      <c r="H8" s="10">
        <v>9</v>
      </c>
      <c r="I8" s="10">
        <v>0</v>
      </c>
      <c r="J8" s="10">
        <v>32</v>
      </c>
      <c r="K8" s="38">
        <f>I8/J8*100</f>
        <v>0</v>
      </c>
      <c r="L8" s="10"/>
      <c r="M8" s="18" t="s">
        <v>706</v>
      </c>
    </row>
    <row r="9" spans="1:26" ht="15.75" customHeight="1">
      <c r="A9" s="10"/>
      <c r="B9" s="18"/>
      <c r="C9" s="10"/>
      <c r="D9" s="10"/>
      <c r="E9" s="10"/>
      <c r="F9" s="10"/>
      <c r="G9" s="10"/>
      <c r="H9" s="10"/>
      <c r="I9" s="10"/>
      <c r="J9" s="10"/>
      <c r="K9" s="38"/>
      <c r="L9" s="10"/>
      <c r="M9" s="1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0"/>
      <c r="B10" s="10">
        <v>101</v>
      </c>
      <c r="C10" s="9" t="s">
        <v>707</v>
      </c>
      <c r="D10" s="9" t="s">
        <v>46</v>
      </c>
      <c r="E10" s="9" t="s">
        <v>508</v>
      </c>
      <c r="F10" s="9" t="s">
        <v>117</v>
      </c>
      <c r="G10" s="9">
        <v>10</v>
      </c>
      <c r="H10" s="9">
        <v>10</v>
      </c>
      <c r="I10" s="9">
        <v>0</v>
      </c>
      <c r="J10" s="10">
        <v>32</v>
      </c>
      <c r="K10" s="38">
        <f>I10/J10*100</f>
        <v>0</v>
      </c>
      <c r="L10" s="9"/>
      <c r="M10" s="18" t="s">
        <v>596</v>
      </c>
    </row>
    <row r="11" spans="1:26" ht="15.75" customHeight="1">
      <c r="A11" s="10"/>
      <c r="B11" s="10"/>
      <c r="C11" s="9"/>
      <c r="D11" s="9"/>
      <c r="E11" s="9"/>
      <c r="F11" s="9"/>
      <c r="G11" s="9"/>
      <c r="H11" s="9"/>
      <c r="I11" s="9"/>
      <c r="J11" s="9"/>
      <c r="K11" s="26"/>
      <c r="L11" s="9"/>
      <c r="M11" s="1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0"/>
      <c r="B12" s="10">
        <v>111</v>
      </c>
      <c r="C12" s="10" t="s">
        <v>433</v>
      </c>
      <c r="D12" s="10" t="s">
        <v>100</v>
      </c>
      <c r="E12" s="10" t="s">
        <v>434</v>
      </c>
      <c r="F12" s="10" t="s">
        <v>62</v>
      </c>
      <c r="G12" s="10">
        <v>11</v>
      </c>
      <c r="H12" s="10">
        <v>11</v>
      </c>
      <c r="I12" s="10">
        <v>0</v>
      </c>
      <c r="J12" s="10">
        <v>32</v>
      </c>
      <c r="K12" s="38">
        <f t="shared" ref="K12:K16" si="0">I12/J12*100</f>
        <v>0</v>
      </c>
      <c r="L12" s="10"/>
      <c r="M12" s="30" t="s">
        <v>418</v>
      </c>
      <c r="N12" s="34"/>
    </row>
    <row r="13" spans="1:26" ht="15.75" customHeight="1">
      <c r="A13" s="10"/>
      <c r="B13" s="10">
        <v>115</v>
      </c>
      <c r="C13" s="10" t="s">
        <v>708</v>
      </c>
      <c r="D13" s="10" t="s">
        <v>26</v>
      </c>
      <c r="E13" s="10" t="s">
        <v>130</v>
      </c>
      <c r="F13" s="10" t="s">
        <v>19</v>
      </c>
      <c r="G13" s="10" t="s">
        <v>349</v>
      </c>
      <c r="H13" s="10">
        <v>11</v>
      </c>
      <c r="I13" s="10">
        <v>2</v>
      </c>
      <c r="J13" s="10">
        <v>32</v>
      </c>
      <c r="K13" s="38">
        <f t="shared" si="0"/>
        <v>6.25</v>
      </c>
      <c r="L13" s="10"/>
      <c r="M13" s="18" t="s">
        <v>430</v>
      </c>
      <c r="N13" s="34"/>
    </row>
    <row r="14" spans="1:26" ht="15.75" customHeight="1">
      <c r="A14" s="10"/>
      <c r="B14" s="18">
        <v>114</v>
      </c>
      <c r="C14" s="10" t="s">
        <v>709</v>
      </c>
      <c r="D14" s="10" t="s">
        <v>411</v>
      </c>
      <c r="E14" s="10" t="s">
        <v>22</v>
      </c>
      <c r="F14" s="25" t="s">
        <v>705</v>
      </c>
      <c r="G14" s="10" t="s">
        <v>120</v>
      </c>
      <c r="H14" s="10">
        <v>11</v>
      </c>
      <c r="I14" s="10">
        <v>1</v>
      </c>
      <c r="J14" s="10">
        <v>32</v>
      </c>
      <c r="K14" s="38">
        <f t="shared" si="0"/>
        <v>3.125</v>
      </c>
      <c r="L14" s="10"/>
      <c r="M14" s="18" t="s">
        <v>706</v>
      </c>
      <c r="N14" s="34"/>
    </row>
    <row r="15" spans="1:26" ht="15.75" customHeight="1">
      <c r="A15" s="10"/>
      <c r="B15" s="18">
        <v>112</v>
      </c>
      <c r="C15" s="10" t="s">
        <v>386</v>
      </c>
      <c r="D15" s="10" t="s">
        <v>212</v>
      </c>
      <c r="E15" s="10" t="s">
        <v>60</v>
      </c>
      <c r="F15" s="25" t="s">
        <v>705</v>
      </c>
      <c r="G15" s="10">
        <v>11</v>
      </c>
      <c r="H15" s="10">
        <v>11</v>
      </c>
      <c r="I15" s="10">
        <v>5</v>
      </c>
      <c r="J15" s="10">
        <v>32</v>
      </c>
      <c r="K15" s="38">
        <f t="shared" si="0"/>
        <v>15.625</v>
      </c>
      <c r="L15" s="10"/>
      <c r="M15" s="18" t="s">
        <v>706</v>
      </c>
    </row>
    <row r="16" spans="1:26" ht="15.75" customHeight="1">
      <c r="A16" s="18"/>
      <c r="B16" s="18">
        <v>113</v>
      </c>
      <c r="C16" s="10" t="s">
        <v>710</v>
      </c>
      <c r="D16" s="10" t="s">
        <v>151</v>
      </c>
      <c r="E16" s="10" t="s">
        <v>43</v>
      </c>
      <c r="F16" s="25" t="s">
        <v>48</v>
      </c>
      <c r="G16" s="10" t="s">
        <v>99</v>
      </c>
      <c r="H16" s="10">
        <v>11</v>
      </c>
      <c r="I16" s="10">
        <v>0</v>
      </c>
      <c r="J16" s="10">
        <v>32</v>
      </c>
      <c r="K16" s="38">
        <f t="shared" si="0"/>
        <v>0</v>
      </c>
      <c r="L16" s="10"/>
      <c r="M16" s="18" t="s">
        <v>416</v>
      </c>
    </row>
    <row r="17" spans="1:12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I48" s="1"/>
      <c r="J48" s="1"/>
      <c r="K48" s="1"/>
      <c r="L48" s="1"/>
    </row>
    <row r="49" spans="9:12" ht="15.75" customHeight="1">
      <c r="I49" s="1"/>
      <c r="J49" s="1"/>
      <c r="K49" s="1"/>
      <c r="L49" s="1"/>
    </row>
    <row r="50" spans="9:12" ht="15.75" customHeight="1">
      <c r="I50" s="1"/>
      <c r="J50" s="1"/>
      <c r="K50" s="1"/>
      <c r="L50" s="1"/>
    </row>
    <row r="51" spans="9:12" ht="15.75" customHeight="1">
      <c r="I51" s="1"/>
      <c r="J51" s="1"/>
      <c r="K51" s="1"/>
      <c r="L51" s="1"/>
    </row>
    <row r="52" spans="9:12" ht="15.75" customHeight="1">
      <c r="I52" s="1"/>
      <c r="J52" s="1"/>
      <c r="K52" s="1"/>
      <c r="L52" s="1"/>
    </row>
    <row r="53" spans="9:12" ht="15.75" customHeight="1">
      <c r="I53" s="1"/>
      <c r="J53" s="1"/>
      <c r="K53" s="1"/>
      <c r="L53" s="1"/>
    </row>
    <row r="54" spans="9:12" ht="15.75" customHeight="1">
      <c r="I54" s="1"/>
      <c r="J54" s="1"/>
      <c r="K54" s="1"/>
      <c r="L54" s="1"/>
    </row>
    <row r="55" spans="9:12" ht="15.75" customHeight="1">
      <c r="I55" s="1"/>
      <c r="J55" s="1"/>
      <c r="K55" s="1"/>
      <c r="L55" s="1"/>
    </row>
    <row r="56" spans="9:12" ht="15.75" customHeight="1">
      <c r="I56" s="1"/>
      <c r="J56" s="1"/>
      <c r="K56" s="1"/>
      <c r="L56" s="1"/>
    </row>
    <row r="57" spans="9:12" ht="15.75" customHeight="1">
      <c r="I57" s="1"/>
      <c r="J57" s="1"/>
      <c r="K57" s="1"/>
      <c r="L57" s="1"/>
    </row>
    <row r="58" spans="9:12" ht="15.75" customHeight="1">
      <c r="I58" s="1"/>
      <c r="J58" s="1"/>
      <c r="K58" s="1"/>
      <c r="L58" s="1"/>
    </row>
    <row r="59" spans="9:12" ht="15.75" customHeight="1">
      <c r="I59" s="1"/>
      <c r="J59" s="1"/>
      <c r="K59" s="1"/>
      <c r="L59" s="1"/>
    </row>
    <row r="60" spans="9:12" ht="15.75" customHeight="1">
      <c r="I60" s="1"/>
      <c r="J60" s="1"/>
      <c r="K60" s="1"/>
      <c r="L60" s="1"/>
    </row>
    <row r="61" spans="9:12" ht="15.75" customHeight="1">
      <c r="I61" s="1"/>
      <c r="J61" s="1"/>
      <c r="K61" s="1"/>
      <c r="L61" s="1"/>
    </row>
    <row r="62" spans="9:12" ht="15.75" customHeight="1">
      <c r="I62" s="1"/>
      <c r="J62" s="1"/>
      <c r="K62" s="1"/>
      <c r="L62" s="1"/>
    </row>
    <row r="63" spans="9:12" ht="15.75" customHeight="1">
      <c r="I63" s="1"/>
      <c r="J63" s="1"/>
      <c r="K63" s="1"/>
      <c r="L63" s="1"/>
    </row>
    <row r="64" spans="9:12" ht="15.75" customHeight="1">
      <c r="I64" s="1"/>
      <c r="J64" s="1"/>
      <c r="K64" s="1"/>
      <c r="L64" s="1"/>
    </row>
    <row r="65" spans="9:12" ht="15.75" customHeight="1">
      <c r="I65" s="1"/>
      <c r="J65" s="1"/>
      <c r="K65" s="1"/>
      <c r="L65" s="1"/>
    </row>
    <row r="66" spans="9:12" ht="15.75" customHeight="1">
      <c r="I66" s="1"/>
      <c r="J66" s="1"/>
      <c r="K66" s="1"/>
      <c r="L66" s="1"/>
    </row>
    <row r="67" spans="9:12" ht="15.75" customHeight="1">
      <c r="I67" s="1"/>
      <c r="J67" s="1"/>
      <c r="K67" s="1"/>
      <c r="L67" s="1"/>
    </row>
    <row r="68" spans="9:12" ht="15.75" customHeight="1">
      <c r="I68" s="1"/>
      <c r="J68" s="1"/>
      <c r="K68" s="1"/>
      <c r="L68" s="1"/>
    </row>
    <row r="69" spans="9:12" ht="15.75" customHeight="1">
      <c r="I69" s="1"/>
      <c r="J69" s="1"/>
      <c r="K69" s="1"/>
      <c r="L69" s="1"/>
    </row>
    <row r="70" spans="9:12" ht="15.75" customHeight="1">
      <c r="I70" s="1"/>
      <c r="J70" s="1"/>
      <c r="K70" s="1"/>
      <c r="L70" s="1"/>
    </row>
    <row r="71" spans="9:12" ht="15.75" customHeight="1">
      <c r="I71" s="1"/>
      <c r="J71" s="1"/>
      <c r="K71" s="1"/>
      <c r="L71" s="1"/>
    </row>
    <row r="72" spans="9:12" ht="15.75" customHeight="1">
      <c r="I72" s="1"/>
      <c r="J72" s="1"/>
      <c r="K72" s="1"/>
      <c r="L72" s="1"/>
    </row>
    <row r="73" spans="9:12" ht="15.75" customHeight="1">
      <c r="I73" s="1"/>
      <c r="J73" s="1"/>
      <c r="K73" s="1"/>
      <c r="L73" s="1"/>
    </row>
    <row r="74" spans="9:12" ht="15.75" customHeight="1">
      <c r="I74" s="1"/>
      <c r="J74" s="1"/>
      <c r="K74" s="1"/>
      <c r="L74" s="1"/>
    </row>
    <row r="75" spans="9:12" ht="15.75" customHeight="1">
      <c r="I75" s="1"/>
      <c r="J75" s="1"/>
      <c r="K75" s="1"/>
      <c r="L75" s="1"/>
    </row>
    <row r="76" spans="9:12" ht="15.75" customHeight="1">
      <c r="I76" s="1"/>
      <c r="J76" s="1"/>
      <c r="K76" s="1"/>
      <c r="L76" s="1"/>
    </row>
    <row r="77" spans="9:12" ht="15.75" customHeight="1">
      <c r="I77" s="1"/>
      <c r="J77" s="1"/>
      <c r="K77" s="1"/>
      <c r="L77" s="1"/>
    </row>
    <row r="78" spans="9:12" ht="15.75" customHeight="1">
      <c r="I78" s="1"/>
      <c r="J78" s="1"/>
      <c r="K78" s="1"/>
      <c r="L78" s="1"/>
    </row>
    <row r="79" spans="9:12" ht="15.75" customHeight="1">
      <c r="I79" s="1"/>
      <c r="J79" s="1"/>
      <c r="K79" s="1"/>
      <c r="L79" s="1"/>
    </row>
    <row r="80" spans="9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F6"/>
    <mergeCell ref="A1:M1"/>
    <mergeCell ref="A2:M2"/>
    <mergeCell ref="A3:M3"/>
    <mergeCell ref="A4:M4"/>
    <mergeCell ref="A5:F5"/>
  </mergeCells>
  <printOptions horizontalCentered="1"/>
  <pageMargins left="0.25" right="0.25" top="0.75" bottom="0.75" header="0" footer="0"/>
  <pageSetup paperSize="9" scale="75" pageOrder="overThenDown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AA1000"/>
  <sheetViews>
    <sheetView workbookViewId="0"/>
  </sheetViews>
  <sheetFormatPr defaultColWidth="14.42578125" defaultRowHeight="15" customHeight="1"/>
  <cols>
    <col min="1" max="1" width="5.7109375" customWidth="1"/>
    <col min="2" max="2" width="8.5703125" customWidth="1"/>
    <col min="3" max="3" width="14.5703125" customWidth="1"/>
    <col min="4" max="4" width="12.28515625" customWidth="1"/>
    <col min="5" max="5" width="16.28515625" customWidth="1"/>
    <col min="6" max="6" width="27.7109375" customWidth="1"/>
    <col min="7" max="7" width="10.7109375" customWidth="1"/>
    <col min="8" max="8" width="9.7109375" customWidth="1"/>
    <col min="9" max="9" width="14.5703125" customWidth="1"/>
    <col min="10" max="10" width="17.7109375" customWidth="1"/>
    <col min="11" max="11" width="10.42578125" customWidth="1"/>
    <col min="12" max="12" width="13.5703125" customWidth="1"/>
    <col min="13" max="13" width="39.28515625" customWidth="1"/>
  </cols>
  <sheetData>
    <row r="1" spans="1:27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425" t="s">
        <v>711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7" ht="15.75" customHeight="1">
      <c r="A5" s="429" t="s">
        <v>712</v>
      </c>
      <c r="B5" s="426"/>
      <c r="C5" s="426"/>
      <c r="D5" s="426"/>
      <c r="E5" s="426"/>
      <c r="F5" s="3"/>
      <c r="G5" s="3"/>
      <c r="H5" s="3"/>
      <c r="I5" s="3"/>
      <c r="J5" s="3"/>
      <c r="K5" s="3"/>
      <c r="L5" s="3"/>
    </row>
    <row r="6" spans="1:27" ht="15" customHeight="1">
      <c r="A6" s="435" t="s">
        <v>713</v>
      </c>
      <c r="B6" s="430"/>
      <c r="C6" s="430"/>
      <c r="D6" s="430"/>
      <c r="E6" s="430"/>
      <c r="F6" s="37"/>
      <c r="G6" s="3"/>
      <c r="H6" s="3"/>
      <c r="I6" s="3"/>
      <c r="J6" s="3"/>
      <c r="K6" s="3"/>
      <c r="L6" s="3"/>
    </row>
    <row r="7" spans="1:27" ht="4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7" ht="15.75" customHeight="1">
      <c r="A8" s="74">
        <v>1</v>
      </c>
      <c r="B8" s="57">
        <v>76</v>
      </c>
      <c r="C8" s="125" t="s">
        <v>714</v>
      </c>
      <c r="D8" s="41" t="s">
        <v>366</v>
      </c>
      <c r="E8" s="13" t="s">
        <v>715</v>
      </c>
      <c r="F8" s="41" t="s">
        <v>224</v>
      </c>
      <c r="G8" s="9" t="s">
        <v>34</v>
      </c>
      <c r="H8" s="9">
        <v>7</v>
      </c>
      <c r="I8" s="9">
        <v>80.2</v>
      </c>
      <c r="J8" s="9">
        <v>100</v>
      </c>
      <c r="K8" s="9">
        <f t="shared" ref="K8:K12" si="0">I8/J8*100</f>
        <v>80.2</v>
      </c>
      <c r="L8" s="9" t="s">
        <v>172</v>
      </c>
      <c r="M8" s="18" t="s">
        <v>716</v>
      </c>
    </row>
    <row r="9" spans="1:27" ht="15.75" customHeight="1">
      <c r="A9" s="84">
        <v>2</v>
      </c>
      <c r="B9" s="126"/>
      <c r="C9" s="127" t="s">
        <v>717</v>
      </c>
      <c r="D9" s="128" t="s">
        <v>21</v>
      </c>
      <c r="E9" s="123" t="s">
        <v>718</v>
      </c>
      <c r="F9" s="128" t="s">
        <v>224</v>
      </c>
      <c r="G9" s="128" t="s">
        <v>34</v>
      </c>
      <c r="H9" s="128">
        <v>7</v>
      </c>
      <c r="I9" s="128"/>
      <c r="J9" s="128">
        <v>100</v>
      </c>
      <c r="K9" s="128">
        <f t="shared" si="0"/>
        <v>0</v>
      </c>
      <c r="L9" s="128"/>
      <c r="M9" s="47" t="s">
        <v>716</v>
      </c>
    </row>
    <row r="10" spans="1:27" ht="15.75" customHeight="1">
      <c r="A10" s="84">
        <v>3</v>
      </c>
      <c r="B10" s="126"/>
      <c r="C10" s="129" t="s">
        <v>719</v>
      </c>
      <c r="D10" s="45" t="s">
        <v>197</v>
      </c>
      <c r="E10" s="45" t="s">
        <v>90</v>
      </c>
      <c r="F10" s="45" t="s">
        <v>19</v>
      </c>
      <c r="G10" s="45" t="s">
        <v>358</v>
      </c>
      <c r="H10" s="45">
        <v>7</v>
      </c>
      <c r="I10" s="45"/>
      <c r="J10" s="128">
        <v>100</v>
      </c>
      <c r="K10" s="128">
        <f t="shared" si="0"/>
        <v>0</v>
      </c>
      <c r="L10" s="45"/>
      <c r="M10" s="120" t="s">
        <v>720</v>
      </c>
    </row>
    <row r="11" spans="1:27" ht="15.75" customHeight="1">
      <c r="A11" s="74">
        <v>4</v>
      </c>
      <c r="B11" s="57">
        <v>77</v>
      </c>
      <c r="C11" s="130" t="s">
        <v>721</v>
      </c>
      <c r="D11" s="10" t="s">
        <v>154</v>
      </c>
      <c r="E11" s="10" t="s">
        <v>198</v>
      </c>
      <c r="F11" s="10" t="s">
        <v>19</v>
      </c>
      <c r="G11" s="10" t="s">
        <v>228</v>
      </c>
      <c r="H11" s="10">
        <v>7</v>
      </c>
      <c r="I11" s="10">
        <v>46.5</v>
      </c>
      <c r="J11" s="9">
        <v>100</v>
      </c>
      <c r="K11" s="9">
        <f t="shared" si="0"/>
        <v>46.5</v>
      </c>
      <c r="L11" s="10"/>
      <c r="M11" s="40" t="s">
        <v>720</v>
      </c>
    </row>
    <row r="12" spans="1:27" ht="15.75" customHeight="1">
      <c r="A12" s="74">
        <v>5</v>
      </c>
      <c r="B12" s="57">
        <v>72</v>
      </c>
      <c r="C12" s="130" t="s">
        <v>722</v>
      </c>
      <c r="D12" s="10" t="s">
        <v>366</v>
      </c>
      <c r="E12" s="10" t="s">
        <v>27</v>
      </c>
      <c r="F12" s="11" t="s">
        <v>48</v>
      </c>
      <c r="G12" s="10" t="s">
        <v>243</v>
      </c>
      <c r="H12" s="10">
        <v>7</v>
      </c>
      <c r="I12" s="10">
        <v>77.8</v>
      </c>
      <c r="J12" s="9">
        <v>100</v>
      </c>
      <c r="K12" s="9">
        <f t="shared" si="0"/>
        <v>77.8</v>
      </c>
      <c r="L12" s="10" t="s">
        <v>166</v>
      </c>
      <c r="M12" s="18" t="s">
        <v>723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74"/>
      <c r="B13" s="57"/>
      <c r="C13" s="130"/>
      <c r="D13" s="10"/>
      <c r="E13" s="10"/>
      <c r="F13" s="10"/>
      <c r="G13" s="10"/>
      <c r="H13" s="10"/>
      <c r="I13" s="10"/>
      <c r="J13" s="10"/>
      <c r="K13" s="9"/>
      <c r="L13" s="10"/>
      <c r="M13" s="4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74">
        <v>6</v>
      </c>
      <c r="B14" s="57">
        <v>78</v>
      </c>
      <c r="C14" s="130" t="s">
        <v>724</v>
      </c>
      <c r="D14" s="10" t="s">
        <v>69</v>
      </c>
      <c r="E14" s="10" t="s">
        <v>725</v>
      </c>
      <c r="F14" s="10" t="s">
        <v>122</v>
      </c>
      <c r="G14" s="10" t="s">
        <v>240</v>
      </c>
      <c r="H14" s="10">
        <v>7</v>
      </c>
      <c r="I14" s="10">
        <v>28</v>
      </c>
      <c r="J14" s="9">
        <v>100</v>
      </c>
      <c r="K14" s="9">
        <f t="shared" ref="K14:K17" si="1">I14/J14*100</f>
        <v>28.000000000000004</v>
      </c>
      <c r="L14" s="10"/>
      <c r="M14" s="18" t="s">
        <v>726</v>
      </c>
    </row>
    <row r="15" spans="1:27" ht="15.75" customHeight="1">
      <c r="A15" s="74">
        <v>7</v>
      </c>
      <c r="B15" s="57">
        <v>73</v>
      </c>
      <c r="C15" s="130" t="s">
        <v>445</v>
      </c>
      <c r="D15" s="10" t="s">
        <v>446</v>
      </c>
      <c r="E15" s="10" t="s">
        <v>248</v>
      </c>
      <c r="F15" s="10" t="s">
        <v>28</v>
      </c>
      <c r="G15" s="10" t="s">
        <v>243</v>
      </c>
      <c r="H15" s="10">
        <v>7</v>
      </c>
      <c r="I15" s="10">
        <v>3.3</v>
      </c>
      <c r="J15" s="9">
        <v>100</v>
      </c>
      <c r="K15" s="9">
        <f t="shared" si="1"/>
        <v>3.3000000000000003</v>
      </c>
      <c r="L15" s="10"/>
      <c r="M15" s="30" t="s">
        <v>727</v>
      </c>
    </row>
    <row r="16" spans="1:27" ht="15.75" customHeight="1">
      <c r="A16" s="74">
        <v>8</v>
      </c>
      <c r="B16" s="57">
        <v>71</v>
      </c>
      <c r="C16" s="130" t="s">
        <v>728</v>
      </c>
      <c r="D16" s="130" t="s">
        <v>217</v>
      </c>
      <c r="E16" s="10" t="s">
        <v>441</v>
      </c>
      <c r="F16" s="25" t="s">
        <v>705</v>
      </c>
      <c r="G16" s="10">
        <v>7</v>
      </c>
      <c r="H16" s="10">
        <v>7</v>
      </c>
      <c r="I16" s="10">
        <v>73</v>
      </c>
      <c r="J16" s="9">
        <v>100</v>
      </c>
      <c r="K16" s="9">
        <f t="shared" si="1"/>
        <v>73</v>
      </c>
      <c r="L16" s="10" t="s">
        <v>166</v>
      </c>
      <c r="M16" s="18" t="s">
        <v>729</v>
      </c>
    </row>
    <row r="17" spans="1:27" ht="15.75" customHeight="1">
      <c r="A17" s="74">
        <v>9</v>
      </c>
      <c r="B17" s="57">
        <v>75</v>
      </c>
      <c r="C17" s="130" t="s">
        <v>242</v>
      </c>
      <c r="D17" s="10" t="s">
        <v>56</v>
      </c>
      <c r="E17" s="10" t="s">
        <v>51</v>
      </c>
      <c r="F17" s="11" t="s">
        <v>48</v>
      </c>
      <c r="G17" s="10" t="s">
        <v>243</v>
      </c>
      <c r="H17" s="10">
        <v>7</v>
      </c>
      <c r="I17" s="10">
        <v>71.900000000000006</v>
      </c>
      <c r="J17" s="9">
        <v>100</v>
      </c>
      <c r="K17" s="9">
        <f t="shared" si="1"/>
        <v>71.900000000000006</v>
      </c>
      <c r="L17" s="10" t="s">
        <v>166</v>
      </c>
      <c r="M17" s="18" t="s">
        <v>723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74"/>
      <c r="B18" s="57"/>
      <c r="C18" s="130"/>
      <c r="D18" s="10"/>
      <c r="E18" s="10"/>
      <c r="F18" s="11"/>
      <c r="G18" s="10"/>
      <c r="H18" s="10"/>
      <c r="I18" s="10"/>
      <c r="J18" s="10"/>
      <c r="K18" s="9"/>
      <c r="L18" s="10"/>
      <c r="M18" s="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74">
        <v>1</v>
      </c>
      <c r="B19" s="57">
        <v>85</v>
      </c>
      <c r="C19" s="75" t="s">
        <v>730</v>
      </c>
      <c r="D19" s="13" t="s">
        <v>129</v>
      </c>
      <c r="E19" s="13" t="s">
        <v>731</v>
      </c>
      <c r="F19" s="41" t="s">
        <v>62</v>
      </c>
      <c r="G19" s="13" t="s">
        <v>318</v>
      </c>
      <c r="H19" s="13">
        <v>8</v>
      </c>
      <c r="I19" s="13">
        <v>42.5</v>
      </c>
      <c r="J19" s="9">
        <v>100</v>
      </c>
      <c r="K19" s="9">
        <f t="shared" ref="K19:K20" si="2">I19/J19*100</f>
        <v>42.5</v>
      </c>
      <c r="L19" s="13"/>
      <c r="M19" s="40" t="s">
        <v>732</v>
      </c>
    </row>
    <row r="20" spans="1:27" ht="15.75" customHeight="1">
      <c r="A20" s="84">
        <v>2</v>
      </c>
      <c r="B20" s="126"/>
      <c r="C20" s="129" t="s">
        <v>733</v>
      </c>
      <c r="D20" s="45" t="s">
        <v>568</v>
      </c>
      <c r="E20" s="45" t="s">
        <v>147</v>
      </c>
      <c r="F20" s="119" t="s">
        <v>48</v>
      </c>
      <c r="G20" s="45" t="s">
        <v>55</v>
      </c>
      <c r="H20" s="45">
        <v>8</v>
      </c>
      <c r="I20" s="45"/>
      <c r="J20" s="128">
        <v>100</v>
      </c>
      <c r="K20" s="128">
        <f t="shared" si="2"/>
        <v>0</v>
      </c>
      <c r="L20" s="45"/>
      <c r="M20" s="47" t="s">
        <v>734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74"/>
      <c r="B21" s="57"/>
      <c r="C21" s="75"/>
      <c r="D21" s="13"/>
      <c r="E21" s="13"/>
      <c r="F21" s="41"/>
      <c r="G21" s="13"/>
      <c r="H21" s="13"/>
      <c r="I21" s="13"/>
      <c r="J21" s="13"/>
      <c r="K21" s="9"/>
      <c r="L21" s="13"/>
      <c r="M21" s="4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74">
        <v>3</v>
      </c>
      <c r="B22" s="57">
        <v>86</v>
      </c>
      <c r="C22" s="130" t="s">
        <v>735</v>
      </c>
      <c r="D22" s="10" t="s">
        <v>333</v>
      </c>
      <c r="E22" s="10" t="s">
        <v>486</v>
      </c>
      <c r="F22" s="10" t="s">
        <v>122</v>
      </c>
      <c r="G22" s="10" t="s">
        <v>162</v>
      </c>
      <c r="H22" s="10">
        <v>8</v>
      </c>
      <c r="I22" s="10">
        <v>18.5</v>
      </c>
      <c r="J22" s="9">
        <v>100</v>
      </c>
      <c r="K22" s="9">
        <f t="shared" ref="K22:K26" si="3">I22/J22*100</f>
        <v>18.5</v>
      </c>
      <c r="L22" s="10"/>
      <c r="M22" s="18" t="s">
        <v>726</v>
      </c>
    </row>
    <row r="23" spans="1:27" ht="15.75" customHeight="1">
      <c r="A23" s="74">
        <v>4</v>
      </c>
      <c r="B23" s="57">
        <v>81</v>
      </c>
      <c r="C23" s="130" t="s">
        <v>736</v>
      </c>
      <c r="D23" s="10" t="s">
        <v>50</v>
      </c>
      <c r="E23" s="10" t="s">
        <v>372</v>
      </c>
      <c r="F23" s="10" t="s">
        <v>28</v>
      </c>
      <c r="G23" s="10" t="s">
        <v>55</v>
      </c>
      <c r="H23" s="10">
        <v>8</v>
      </c>
      <c r="I23" s="10">
        <v>87.8</v>
      </c>
      <c r="J23" s="9">
        <v>100</v>
      </c>
      <c r="K23" s="9">
        <f t="shared" si="3"/>
        <v>87.8</v>
      </c>
      <c r="L23" s="10" t="s">
        <v>166</v>
      </c>
      <c r="M23" s="30" t="s">
        <v>737</v>
      </c>
    </row>
    <row r="24" spans="1:27" ht="15.75" customHeight="1">
      <c r="A24" s="74">
        <v>5</v>
      </c>
      <c r="B24" s="57">
        <v>82</v>
      </c>
      <c r="C24" s="130" t="s">
        <v>738</v>
      </c>
      <c r="D24" s="10" t="s">
        <v>179</v>
      </c>
      <c r="E24" s="10" t="s">
        <v>192</v>
      </c>
      <c r="F24" s="25" t="s">
        <v>705</v>
      </c>
      <c r="G24" s="10">
        <v>8</v>
      </c>
      <c r="H24" s="10">
        <v>8</v>
      </c>
      <c r="I24" s="10">
        <v>52.7</v>
      </c>
      <c r="J24" s="9">
        <v>100</v>
      </c>
      <c r="K24" s="9">
        <f t="shared" si="3"/>
        <v>52.7</v>
      </c>
      <c r="L24" s="10"/>
      <c r="M24" s="18" t="s">
        <v>729</v>
      </c>
    </row>
    <row r="25" spans="1:27" ht="15.75" customHeight="1">
      <c r="A25" s="74">
        <v>6</v>
      </c>
      <c r="B25" s="57">
        <v>83</v>
      </c>
      <c r="C25" s="130" t="s">
        <v>695</v>
      </c>
      <c r="D25" s="10" t="s">
        <v>80</v>
      </c>
      <c r="E25" s="10" t="s">
        <v>307</v>
      </c>
      <c r="F25" s="25" t="s">
        <v>705</v>
      </c>
      <c r="G25" s="10">
        <v>8</v>
      </c>
      <c r="H25" s="10">
        <v>8</v>
      </c>
      <c r="I25" s="10">
        <v>34.200000000000003</v>
      </c>
      <c r="J25" s="9">
        <v>100</v>
      </c>
      <c r="K25" s="9">
        <f t="shared" si="3"/>
        <v>34.200000000000003</v>
      </c>
      <c r="L25" s="10"/>
      <c r="M25" s="18" t="s">
        <v>729</v>
      </c>
    </row>
    <row r="26" spans="1:27" ht="15.75" customHeight="1">
      <c r="A26" s="74">
        <v>7</v>
      </c>
      <c r="B26" s="57">
        <v>84</v>
      </c>
      <c r="C26" s="130" t="s">
        <v>739</v>
      </c>
      <c r="D26" s="10" t="s">
        <v>212</v>
      </c>
      <c r="E26" s="10" t="s">
        <v>334</v>
      </c>
      <c r="F26" s="11" t="s">
        <v>48</v>
      </c>
      <c r="G26" s="10" t="s">
        <v>176</v>
      </c>
      <c r="H26" s="10">
        <v>8</v>
      </c>
      <c r="I26" s="10">
        <v>88.3</v>
      </c>
      <c r="J26" s="9">
        <v>100</v>
      </c>
      <c r="K26" s="9">
        <f t="shared" si="3"/>
        <v>88.3</v>
      </c>
      <c r="L26" s="9" t="s">
        <v>172</v>
      </c>
      <c r="M26" s="18" t="s">
        <v>734</v>
      </c>
    </row>
    <row r="27" spans="1:27" ht="15.75" customHeight="1">
      <c r="A27" s="74"/>
      <c r="B27" s="57"/>
      <c r="C27" s="131"/>
      <c r="D27" s="15"/>
      <c r="E27" s="15"/>
      <c r="F27" s="14"/>
      <c r="G27" s="15"/>
      <c r="H27" s="15"/>
      <c r="I27" s="15"/>
      <c r="J27" s="15"/>
      <c r="K27" s="9"/>
      <c r="L27" s="15"/>
      <c r="M27" s="2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84">
        <v>1</v>
      </c>
      <c r="B28" s="126"/>
      <c r="C28" s="132" t="s">
        <v>740</v>
      </c>
      <c r="D28" s="123" t="s">
        <v>129</v>
      </c>
      <c r="E28" s="123" t="s">
        <v>741</v>
      </c>
      <c r="F28" s="128" t="s">
        <v>62</v>
      </c>
      <c r="G28" s="123" t="s">
        <v>426</v>
      </c>
      <c r="H28" s="123">
        <v>9</v>
      </c>
      <c r="I28" s="123"/>
      <c r="J28" s="128">
        <v>100</v>
      </c>
      <c r="K28" s="128">
        <f t="shared" ref="K28:K33" si="4">I28/J28*100</f>
        <v>0</v>
      </c>
      <c r="L28" s="123"/>
      <c r="M28" s="119" t="s">
        <v>742</v>
      </c>
    </row>
    <row r="29" spans="1:27" ht="15.75" customHeight="1">
      <c r="A29" s="74">
        <v>2</v>
      </c>
      <c r="B29" s="57">
        <v>91</v>
      </c>
      <c r="C29" s="133" t="s">
        <v>743</v>
      </c>
      <c r="D29" s="134" t="s">
        <v>320</v>
      </c>
      <c r="E29" s="134" t="s">
        <v>744</v>
      </c>
      <c r="F29" s="25" t="s">
        <v>705</v>
      </c>
      <c r="G29" s="10">
        <v>9</v>
      </c>
      <c r="H29" s="10">
        <v>9</v>
      </c>
      <c r="I29" s="10">
        <v>46.6</v>
      </c>
      <c r="J29" s="9">
        <v>100</v>
      </c>
      <c r="K29" s="9">
        <f t="shared" si="4"/>
        <v>46.6</v>
      </c>
      <c r="L29" s="10"/>
      <c r="M29" s="18" t="s">
        <v>745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74">
        <v>3</v>
      </c>
      <c r="B30" s="57">
        <v>93</v>
      </c>
      <c r="C30" s="15" t="s">
        <v>86</v>
      </c>
      <c r="D30" s="15" t="s">
        <v>42</v>
      </c>
      <c r="E30" s="15" t="s">
        <v>54</v>
      </c>
      <c r="F30" s="135" t="s">
        <v>705</v>
      </c>
      <c r="G30" s="15">
        <v>9</v>
      </c>
      <c r="H30" s="15">
        <v>9</v>
      </c>
      <c r="I30" s="15">
        <v>8.8000000000000007</v>
      </c>
      <c r="J30" s="9">
        <v>100</v>
      </c>
      <c r="K30" s="9">
        <f t="shared" si="4"/>
        <v>8.8000000000000007</v>
      </c>
      <c r="L30" s="15"/>
      <c r="M30" s="21" t="s">
        <v>745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74">
        <v>4</v>
      </c>
      <c r="B31" s="57">
        <v>97</v>
      </c>
      <c r="C31" s="136" t="s">
        <v>746</v>
      </c>
      <c r="D31" s="137" t="s">
        <v>42</v>
      </c>
      <c r="E31" s="137" t="s">
        <v>27</v>
      </c>
      <c r="F31" s="14" t="s">
        <v>48</v>
      </c>
      <c r="G31" s="14" t="s">
        <v>148</v>
      </c>
      <c r="H31" s="14">
        <v>9</v>
      </c>
      <c r="I31" s="14">
        <v>63.4</v>
      </c>
      <c r="J31" s="9">
        <v>100</v>
      </c>
      <c r="K31" s="9">
        <f t="shared" si="4"/>
        <v>63.4</v>
      </c>
      <c r="L31" s="7" t="s">
        <v>172</v>
      </c>
      <c r="M31" s="21" t="s">
        <v>723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74">
        <v>5</v>
      </c>
      <c r="B32" s="57">
        <v>96</v>
      </c>
      <c r="C32" s="138" t="s">
        <v>747</v>
      </c>
      <c r="D32" s="14" t="s">
        <v>108</v>
      </c>
      <c r="E32" s="14" t="s">
        <v>65</v>
      </c>
      <c r="F32" s="14" t="s">
        <v>48</v>
      </c>
      <c r="G32" s="14" t="s">
        <v>148</v>
      </c>
      <c r="H32" s="14">
        <v>9</v>
      </c>
      <c r="I32" s="14">
        <v>60.9</v>
      </c>
      <c r="J32" s="9">
        <v>100</v>
      </c>
      <c r="K32" s="9">
        <f t="shared" si="4"/>
        <v>60.9</v>
      </c>
      <c r="L32" s="10" t="s">
        <v>166</v>
      </c>
      <c r="M32" s="21" t="s">
        <v>723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74">
        <v>6</v>
      </c>
      <c r="B33" s="57">
        <v>95</v>
      </c>
      <c r="C33" s="139" t="s">
        <v>748</v>
      </c>
      <c r="D33" s="11" t="s">
        <v>382</v>
      </c>
      <c r="E33" s="11" t="s">
        <v>37</v>
      </c>
      <c r="F33" s="14" t="s">
        <v>48</v>
      </c>
      <c r="G33" s="11" t="s">
        <v>148</v>
      </c>
      <c r="H33" s="11">
        <v>9</v>
      </c>
      <c r="I33" s="11">
        <v>48.5</v>
      </c>
      <c r="J33" s="9">
        <v>100</v>
      </c>
      <c r="K33" s="9">
        <f t="shared" si="4"/>
        <v>48.5</v>
      </c>
      <c r="L33" s="11"/>
      <c r="M33" s="18" t="s">
        <v>749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74"/>
      <c r="B34" s="57"/>
      <c r="C34" s="139"/>
      <c r="D34" s="11"/>
      <c r="E34" s="11"/>
      <c r="F34" s="14"/>
      <c r="G34" s="11"/>
      <c r="H34" s="11"/>
      <c r="I34" s="11"/>
      <c r="J34" s="11"/>
      <c r="K34" s="9"/>
      <c r="L34" s="11"/>
      <c r="M34" s="1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74">
        <v>7</v>
      </c>
      <c r="B35" s="57">
        <v>92</v>
      </c>
      <c r="C35" s="130" t="s">
        <v>750</v>
      </c>
      <c r="D35" s="10" t="s">
        <v>340</v>
      </c>
      <c r="E35" s="10" t="s">
        <v>83</v>
      </c>
      <c r="F35" s="10" t="s">
        <v>23</v>
      </c>
      <c r="G35" s="10" t="s">
        <v>183</v>
      </c>
      <c r="H35" s="10">
        <v>9</v>
      </c>
      <c r="I35" s="10">
        <v>61</v>
      </c>
      <c r="J35" s="9">
        <v>100</v>
      </c>
      <c r="K35" s="9">
        <f t="shared" ref="K35:K37" si="5">I35/J35*100</f>
        <v>61</v>
      </c>
      <c r="L35" s="10" t="s">
        <v>166</v>
      </c>
      <c r="M35" s="18" t="s">
        <v>726</v>
      </c>
    </row>
    <row r="36" spans="1:27" ht="15.75" customHeight="1">
      <c r="A36" s="84">
        <v>8</v>
      </c>
      <c r="B36" s="126"/>
      <c r="C36" s="85" t="s">
        <v>751</v>
      </c>
      <c r="D36" s="47" t="s">
        <v>179</v>
      </c>
      <c r="E36" s="47" t="s">
        <v>93</v>
      </c>
      <c r="F36" s="45" t="s">
        <v>28</v>
      </c>
      <c r="G36" s="45" t="s">
        <v>426</v>
      </c>
      <c r="H36" s="45">
        <v>9</v>
      </c>
      <c r="I36" s="45"/>
      <c r="J36" s="128">
        <v>100</v>
      </c>
      <c r="K36" s="128">
        <f t="shared" si="5"/>
        <v>0</v>
      </c>
      <c r="L36" s="45"/>
      <c r="M36" s="47" t="s">
        <v>737</v>
      </c>
    </row>
    <row r="37" spans="1:27" ht="15.75" customHeight="1">
      <c r="A37" s="84">
        <v>9</v>
      </c>
      <c r="B37" s="126"/>
      <c r="C37" s="140" t="s">
        <v>752</v>
      </c>
      <c r="D37" s="119" t="s">
        <v>275</v>
      </c>
      <c r="E37" s="119" t="s">
        <v>291</v>
      </c>
      <c r="F37" s="119" t="s">
        <v>48</v>
      </c>
      <c r="G37" s="119" t="s">
        <v>645</v>
      </c>
      <c r="H37" s="119">
        <v>9</v>
      </c>
      <c r="I37" s="119"/>
      <c r="J37" s="128">
        <v>100</v>
      </c>
      <c r="K37" s="128">
        <f t="shared" si="5"/>
        <v>0</v>
      </c>
      <c r="L37" s="119"/>
      <c r="M37" s="47" t="s">
        <v>723</v>
      </c>
    </row>
    <row r="38" spans="1:27" ht="15.75" customHeight="1">
      <c r="A38" s="74"/>
      <c r="B38" s="57"/>
      <c r="C38" s="139"/>
      <c r="D38" s="11"/>
      <c r="E38" s="11"/>
      <c r="F38" s="14"/>
      <c r="G38" s="11"/>
      <c r="H38" s="11"/>
      <c r="I38" s="11"/>
      <c r="J38" s="11"/>
      <c r="K38" s="9"/>
      <c r="L38" s="11"/>
      <c r="M38" s="1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74">
        <v>1</v>
      </c>
      <c r="B39" s="57">
        <v>104</v>
      </c>
      <c r="C39" s="75" t="s">
        <v>753</v>
      </c>
      <c r="D39" s="13" t="s">
        <v>754</v>
      </c>
      <c r="E39" s="13" t="s">
        <v>755</v>
      </c>
      <c r="F39" s="41" t="s">
        <v>62</v>
      </c>
      <c r="G39" s="13">
        <v>10</v>
      </c>
      <c r="H39" s="13">
        <v>10</v>
      </c>
      <c r="I39" s="13">
        <v>52.7</v>
      </c>
      <c r="J39" s="9">
        <v>100</v>
      </c>
      <c r="K39" s="9">
        <f t="shared" ref="K39:K42" si="6">I39/J39*100</f>
        <v>52.7</v>
      </c>
      <c r="L39" s="13"/>
      <c r="M39" s="40" t="s">
        <v>732</v>
      </c>
    </row>
    <row r="40" spans="1:27" ht="15.75" customHeight="1">
      <c r="A40" s="74">
        <v>2</v>
      </c>
      <c r="B40" s="57">
        <v>101</v>
      </c>
      <c r="C40" s="77" t="s">
        <v>756</v>
      </c>
      <c r="D40" s="18" t="s">
        <v>154</v>
      </c>
      <c r="E40" s="18" t="s">
        <v>27</v>
      </c>
      <c r="F40" s="13" t="s">
        <v>705</v>
      </c>
      <c r="G40" s="18">
        <v>10</v>
      </c>
      <c r="H40" s="18">
        <v>10</v>
      </c>
      <c r="I40" s="18">
        <v>59.2</v>
      </c>
      <c r="J40" s="9">
        <v>100</v>
      </c>
      <c r="K40" s="9">
        <f t="shared" si="6"/>
        <v>59.20000000000001</v>
      </c>
      <c r="L40" s="18"/>
      <c r="M40" s="18" t="s">
        <v>745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74">
        <v>3</v>
      </c>
      <c r="B41" s="57">
        <v>105</v>
      </c>
      <c r="C41" s="139" t="s">
        <v>757</v>
      </c>
      <c r="D41" s="11" t="s">
        <v>758</v>
      </c>
      <c r="E41" s="11" t="s">
        <v>27</v>
      </c>
      <c r="F41" s="11" t="s">
        <v>48</v>
      </c>
      <c r="G41" s="11" t="s">
        <v>81</v>
      </c>
      <c r="H41" s="11">
        <v>10</v>
      </c>
      <c r="I41" s="11">
        <v>53.4</v>
      </c>
      <c r="J41" s="9">
        <v>100</v>
      </c>
      <c r="K41" s="9">
        <f t="shared" si="6"/>
        <v>53.400000000000006</v>
      </c>
      <c r="L41" s="11"/>
      <c r="M41" s="18" t="s">
        <v>749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84">
        <v>4</v>
      </c>
      <c r="B42" s="126"/>
      <c r="C42" s="140" t="s">
        <v>759</v>
      </c>
      <c r="D42" s="119" t="s">
        <v>100</v>
      </c>
      <c r="E42" s="119" t="s">
        <v>147</v>
      </c>
      <c r="F42" s="119" t="s">
        <v>48</v>
      </c>
      <c r="G42" s="119" t="s">
        <v>81</v>
      </c>
      <c r="H42" s="119">
        <v>10</v>
      </c>
      <c r="I42" s="119"/>
      <c r="J42" s="128">
        <v>100</v>
      </c>
      <c r="K42" s="128">
        <f t="shared" si="6"/>
        <v>0</v>
      </c>
      <c r="L42" s="119"/>
      <c r="M42" s="47" t="s">
        <v>749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4"/>
      <c r="B43" s="57"/>
      <c r="C43" s="75"/>
      <c r="D43" s="13"/>
      <c r="E43" s="13"/>
      <c r="F43" s="41"/>
      <c r="G43" s="13"/>
      <c r="H43" s="13"/>
      <c r="I43" s="13"/>
      <c r="J43" s="13"/>
      <c r="K43" s="9"/>
      <c r="L43" s="13"/>
      <c r="M43" s="4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74">
        <v>5</v>
      </c>
      <c r="B44" s="57">
        <v>102</v>
      </c>
      <c r="C44" s="130" t="s">
        <v>282</v>
      </c>
      <c r="D44" s="10" t="s">
        <v>97</v>
      </c>
      <c r="E44" s="10" t="s">
        <v>70</v>
      </c>
      <c r="F44" s="10" t="s">
        <v>23</v>
      </c>
      <c r="G44" s="10">
        <v>10</v>
      </c>
      <c r="H44" s="10">
        <v>10</v>
      </c>
      <c r="I44" s="10">
        <v>73.7</v>
      </c>
      <c r="J44" s="9">
        <v>100</v>
      </c>
      <c r="K44" s="9">
        <f t="shared" ref="K44:K48" si="7">I44/J44*100</f>
        <v>73.7</v>
      </c>
      <c r="L44" s="10" t="s">
        <v>166</v>
      </c>
      <c r="M44" s="18" t="s">
        <v>726</v>
      </c>
    </row>
    <row r="45" spans="1:27" ht="15.75" customHeight="1">
      <c r="A45" s="74">
        <v>6</v>
      </c>
      <c r="B45" s="57">
        <v>106</v>
      </c>
      <c r="C45" s="130" t="s">
        <v>513</v>
      </c>
      <c r="D45" s="10" t="s">
        <v>340</v>
      </c>
      <c r="E45" s="10" t="s">
        <v>70</v>
      </c>
      <c r="F45" s="10" t="s">
        <v>28</v>
      </c>
      <c r="G45" s="10" t="s">
        <v>81</v>
      </c>
      <c r="H45" s="10">
        <v>10</v>
      </c>
      <c r="I45" s="10">
        <v>67.599999999999994</v>
      </c>
      <c r="J45" s="9">
        <v>100</v>
      </c>
      <c r="K45" s="9">
        <f t="shared" si="7"/>
        <v>67.599999999999994</v>
      </c>
      <c r="L45" s="10"/>
      <c r="M45" s="30" t="s">
        <v>760</v>
      </c>
    </row>
    <row r="46" spans="1:27" ht="15.75" customHeight="1">
      <c r="A46" s="74">
        <v>7</v>
      </c>
      <c r="B46" s="57">
        <v>103</v>
      </c>
      <c r="C46" s="131" t="s">
        <v>343</v>
      </c>
      <c r="D46" s="15" t="s">
        <v>208</v>
      </c>
      <c r="E46" s="15" t="s">
        <v>54</v>
      </c>
      <c r="F46" s="31" t="s">
        <v>705</v>
      </c>
      <c r="G46" s="15">
        <v>10</v>
      </c>
      <c r="H46" s="15">
        <v>10</v>
      </c>
      <c r="I46" s="15">
        <v>61.9</v>
      </c>
      <c r="J46" s="9">
        <v>100</v>
      </c>
      <c r="K46" s="9">
        <f t="shared" si="7"/>
        <v>61.9</v>
      </c>
      <c r="L46" s="15"/>
      <c r="M46" s="21" t="s">
        <v>745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ht="15.75" customHeight="1">
      <c r="A47" s="74">
        <v>8</v>
      </c>
      <c r="B47" s="57">
        <v>107</v>
      </c>
      <c r="C47" s="138" t="s">
        <v>761</v>
      </c>
      <c r="D47" s="14" t="s">
        <v>80</v>
      </c>
      <c r="E47" s="14" t="s">
        <v>51</v>
      </c>
      <c r="F47" s="14" t="s">
        <v>48</v>
      </c>
      <c r="G47" s="14" t="s">
        <v>81</v>
      </c>
      <c r="H47" s="14">
        <v>10</v>
      </c>
      <c r="I47" s="14">
        <v>74.099999999999994</v>
      </c>
      <c r="J47" s="9">
        <v>100</v>
      </c>
      <c r="K47" s="9">
        <f t="shared" si="7"/>
        <v>74.099999999999994</v>
      </c>
      <c r="L47" s="10" t="s">
        <v>166</v>
      </c>
      <c r="M47" s="21" t="s">
        <v>749</v>
      </c>
    </row>
    <row r="48" spans="1:27" ht="15.75" customHeight="1">
      <c r="A48" s="74">
        <v>9</v>
      </c>
      <c r="B48" s="57">
        <v>108</v>
      </c>
      <c r="C48" s="139" t="s">
        <v>762</v>
      </c>
      <c r="D48" s="11" t="s">
        <v>92</v>
      </c>
      <c r="E48" s="11" t="s">
        <v>248</v>
      </c>
      <c r="F48" s="11" t="s">
        <v>48</v>
      </c>
      <c r="G48" s="11" t="s">
        <v>84</v>
      </c>
      <c r="H48" s="11">
        <v>10</v>
      </c>
      <c r="I48" s="11">
        <v>83.1</v>
      </c>
      <c r="J48" s="9">
        <v>100</v>
      </c>
      <c r="K48" s="9">
        <f t="shared" si="7"/>
        <v>83.1</v>
      </c>
      <c r="L48" s="9" t="s">
        <v>172</v>
      </c>
      <c r="M48" s="18" t="s">
        <v>749</v>
      </c>
    </row>
    <row r="49" spans="1:27" ht="15.75" customHeight="1">
      <c r="A49" s="74"/>
      <c r="B49" s="57"/>
      <c r="C49" s="139"/>
      <c r="D49" s="11"/>
      <c r="E49" s="11"/>
      <c r="F49" s="11"/>
      <c r="G49" s="11"/>
      <c r="H49" s="11"/>
      <c r="I49" s="11"/>
      <c r="J49" s="11"/>
      <c r="K49" s="9"/>
      <c r="L49" s="11"/>
      <c r="M49" s="1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74">
        <v>1</v>
      </c>
      <c r="B50" s="57">
        <v>111</v>
      </c>
      <c r="C50" s="131" t="s">
        <v>763</v>
      </c>
      <c r="D50" s="15" t="s">
        <v>320</v>
      </c>
      <c r="E50" s="15" t="s">
        <v>434</v>
      </c>
      <c r="F50" s="31" t="s">
        <v>705</v>
      </c>
      <c r="G50" s="15">
        <v>11</v>
      </c>
      <c r="H50" s="15">
        <v>11</v>
      </c>
      <c r="I50" s="15">
        <v>62.6</v>
      </c>
      <c r="J50" s="9">
        <v>100</v>
      </c>
      <c r="K50" s="9">
        <f t="shared" ref="K50:K53" si="8">I50/J50*100</f>
        <v>62.6</v>
      </c>
      <c r="L50" s="10" t="s">
        <v>166</v>
      </c>
      <c r="M50" s="21" t="s">
        <v>764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74">
        <v>2</v>
      </c>
      <c r="B51" s="57">
        <v>116</v>
      </c>
      <c r="C51" s="130" t="s">
        <v>765</v>
      </c>
      <c r="D51" s="10" t="s">
        <v>329</v>
      </c>
      <c r="E51" s="10" t="s">
        <v>27</v>
      </c>
      <c r="F51" s="25" t="s">
        <v>705</v>
      </c>
      <c r="G51" s="10">
        <v>11</v>
      </c>
      <c r="H51" s="10">
        <v>11</v>
      </c>
      <c r="I51" s="10">
        <v>73.400000000000006</v>
      </c>
      <c r="J51" s="9">
        <v>100</v>
      </c>
      <c r="K51" s="9">
        <f t="shared" si="8"/>
        <v>73.400000000000006</v>
      </c>
      <c r="L51" s="10" t="s">
        <v>166</v>
      </c>
      <c r="M51" s="18" t="s">
        <v>764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74">
        <v>3</v>
      </c>
      <c r="B52" s="57">
        <v>113</v>
      </c>
      <c r="C52" s="138" t="s">
        <v>766</v>
      </c>
      <c r="D52" s="14" t="s">
        <v>326</v>
      </c>
      <c r="E52" s="14" t="s">
        <v>767</v>
      </c>
      <c r="F52" s="14" t="s">
        <v>48</v>
      </c>
      <c r="G52" s="14" t="s">
        <v>102</v>
      </c>
      <c r="H52" s="14">
        <v>11</v>
      </c>
      <c r="I52" s="14">
        <v>55.6</v>
      </c>
      <c r="J52" s="9">
        <v>100</v>
      </c>
      <c r="K52" s="9">
        <f t="shared" si="8"/>
        <v>55.600000000000009</v>
      </c>
      <c r="L52" s="14"/>
      <c r="M52" s="21" t="s">
        <v>749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74">
        <v>4</v>
      </c>
      <c r="B53" s="57">
        <v>115</v>
      </c>
      <c r="C53" s="82" t="s">
        <v>768</v>
      </c>
      <c r="D53" s="40" t="s">
        <v>411</v>
      </c>
      <c r="E53" s="40" t="s">
        <v>143</v>
      </c>
      <c r="F53" s="11" t="s">
        <v>48</v>
      </c>
      <c r="G53" s="11" t="s">
        <v>102</v>
      </c>
      <c r="H53" s="11">
        <v>11</v>
      </c>
      <c r="I53" s="11">
        <v>83.6</v>
      </c>
      <c r="J53" s="9">
        <v>100</v>
      </c>
      <c r="K53" s="9">
        <f t="shared" si="8"/>
        <v>83.6</v>
      </c>
      <c r="L53" s="9" t="s">
        <v>172</v>
      </c>
      <c r="M53" s="18" t="s">
        <v>749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74"/>
      <c r="B54" s="57"/>
      <c r="C54" s="139"/>
      <c r="D54" s="11"/>
      <c r="E54" s="11"/>
      <c r="F54" s="11"/>
      <c r="G54" s="11"/>
      <c r="H54" s="11"/>
      <c r="I54" s="11"/>
      <c r="J54" s="11"/>
      <c r="K54" s="9"/>
      <c r="L54" s="11"/>
      <c r="M54" s="1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74">
        <v>5</v>
      </c>
      <c r="B55" s="57">
        <v>117</v>
      </c>
      <c r="C55" s="141" t="s">
        <v>769</v>
      </c>
      <c r="D55" s="9" t="s">
        <v>208</v>
      </c>
      <c r="E55" s="9" t="s">
        <v>175</v>
      </c>
      <c r="F55" s="9" t="s">
        <v>182</v>
      </c>
      <c r="G55" s="9" t="s">
        <v>349</v>
      </c>
      <c r="H55" s="9">
        <v>11</v>
      </c>
      <c r="I55" s="9">
        <v>68.400000000000006</v>
      </c>
      <c r="J55" s="9">
        <v>100</v>
      </c>
      <c r="K55" s="9">
        <f t="shared" ref="K55:K58" si="9">I55/J55*100</f>
        <v>68.400000000000006</v>
      </c>
      <c r="L55" s="10" t="s">
        <v>166</v>
      </c>
      <c r="M55" s="30" t="s">
        <v>770</v>
      </c>
    </row>
    <row r="56" spans="1:27" ht="15.75" customHeight="1">
      <c r="A56" s="84">
        <v>6</v>
      </c>
      <c r="B56" s="126"/>
      <c r="C56" s="129" t="s">
        <v>526</v>
      </c>
      <c r="D56" s="45" t="s">
        <v>69</v>
      </c>
      <c r="E56" s="45" t="s">
        <v>478</v>
      </c>
      <c r="F56" s="45" t="s">
        <v>19</v>
      </c>
      <c r="G56" s="45" t="s">
        <v>349</v>
      </c>
      <c r="H56" s="45">
        <v>11</v>
      </c>
      <c r="I56" s="45"/>
      <c r="J56" s="128">
        <v>100</v>
      </c>
      <c r="K56" s="128">
        <f t="shared" si="9"/>
        <v>0</v>
      </c>
      <c r="L56" s="45"/>
      <c r="M56" s="120" t="s">
        <v>771</v>
      </c>
    </row>
    <row r="57" spans="1:27" ht="15.75" customHeight="1">
      <c r="A57" s="74">
        <v>7</v>
      </c>
      <c r="B57" s="57">
        <v>112</v>
      </c>
      <c r="C57" s="130" t="s">
        <v>79</v>
      </c>
      <c r="D57" s="10" t="s">
        <v>407</v>
      </c>
      <c r="E57" s="10" t="s">
        <v>51</v>
      </c>
      <c r="F57" s="10" t="s">
        <v>52</v>
      </c>
      <c r="G57" s="10">
        <v>11</v>
      </c>
      <c r="H57" s="10">
        <v>11</v>
      </c>
      <c r="I57" s="10">
        <v>55.3</v>
      </c>
      <c r="J57" s="9">
        <v>100</v>
      </c>
      <c r="K57" s="9">
        <f t="shared" si="9"/>
        <v>55.3</v>
      </c>
      <c r="L57" s="10"/>
      <c r="M57" s="18" t="s">
        <v>726</v>
      </c>
    </row>
    <row r="58" spans="1:27" ht="15.75" customHeight="1">
      <c r="A58" s="74">
        <v>8</v>
      </c>
      <c r="B58" s="57">
        <v>114</v>
      </c>
      <c r="C58" s="82" t="s">
        <v>680</v>
      </c>
      <c r="D58" s="40" t="s">
        <v>50</v>
      </c>
      <c r="E58" s="40" t="s">
        <v>248</v>
      </c>
      <c r="F58" s="11" t="s">
        <v>48</v>
      </c>
      <c r="G58" s="59" t="s">
        <v>99</v>
      </c>
      <c r="H58" s="10">
        <v>11</v>
      </c>
      <c r="I58" s="59">
        <v>81.8</v>
      </c>
      <c r="J58" s="9">
        <v>100</v>
      </c>
      <c r="K58" s="9">
        <f t="shared" si="9"/>
        <v>81.8</v>
      </c>
      <c r="L58" s="9" t="s">
        <v>172</v>
      </c>
      <c r="M58" s="18" t="s">
        <v>749</v>
      </c>
    </row>
    <row r="59" spans="1:27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27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27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27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27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27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I88" s="1"/>
      <c r="J88" s="1"/>
      <c r="K88" s="1"/>
      <c r="L88" s="1"/>
    </row>
    <row r="89" spans="1:12" ht="15.75" customHeight="1">
      <c r="I89" s="1"/>
      <c r="J89" s="1"/>
      <c r="K89" s="1"/>
      <c r="L89" s="1"/>
    </row>
    <row r="90" spans="1:12" ht="15.75" customHeight="1">
      <c r="I90" s="1"/>
      <c r="J90" s="1"/>
      <c r="K90" s="1"/>
      <c r="L90" s="1"/>
    </row>
    <row r="91" spans="1:12" ht="15.75" customHeight="1">
      <c r="I91" s="1"/>
      <c r="J91" s="1"/>
      <c r="K91" s="1"/>
      <c r="L91" s="1"/>
    </row>
    <row r="92" spans="1:12" ht="15.75" customHeight="1">
      <c r="I92" s="1"/>
      <c r="J92" s="1"/>
      <c r="K92" s="1"/>
      <c r="L92" s="1"/>
    </row>
    <row r="93" spans="1:12" ht="15.75" customHeight="1">
      <c r="I93" s="1"/>
      <c r="J93" s="1"/>
      <c r="K93" s="1"/>
      <c r="L93" s="1"/>
    </row>
    <row r="94" spans="1:12" ht="15.75" customHeight="1">
      <c r="I94" s="1"/>
      <c r="J94" s="1"/>
      <c r="K94" s="1"/>
      <c r="L94" s="1"/>
    </row>
    <row r="95" spans="1:12" ht="15.75" customHeight="1">
      <c r="I95" s="1"/>
      <c r="J95" s="1"/>
      <c r="K95" s="1"/>
      <c r="L95" s="1"/>
    </row>
    <row r="96" spans="1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E6"/>
    <mergeCell ref="A1:M1"/>
    <mergeCell ref="A2:M2"/>
    <mergeCell ref="A3:M3"/>
    <mergeCell ref="A4:M4"/>
    <mergeCell ref="A5:E5"/>
  </mergeCells>
  <printOptions horizontalCentered="1"/>
  <pageMargins left="0.25" right="0.25" top="0.75" bottom="0.75" header="0" footer="0"/>
  <pageSetup paperSize="9" scale="72" pageOrder="overThenDown" orientation="landscape" cellComments="atEnd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4.42578125" customWidth="1"/>
    <col min="2" max="2" width="8.5703125" customWidth="1"/>
    <col min="3" max="3" width="13.42578125" customWidth="1"/>
    <col min="4" max="4" width="13.28515625" customWidth="1"/>
    <col min="5" max="5" width="16.28515625" customWidth="1"/>
    <col min="6" max="6" width="30.28515625" customWidth="1"/>
    <col min="7" max="7" width="10.28515625" customWidth="1"/>
    <col min="8" max="8" width="9.85546875" customWidth="1"/>
    <col min="9" max="9" width="13.28515625" customWidth="1"/>
    <col min="10" max="10" width="16.28515625" customWidth="1"/>
    <col min="11" max="11" width="10.42578125" customWidth="1"/>
    <col min="12" max="12" width="12.140625" customWidth="1"/>
    <col min="13" max="13" width="33.710937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772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27" t="s">
        <v>773</v>
      </c>
      <c r="B5" s="426"/>
      <c r="C5" s="426"/>
      <c r="D5" s="426"/>
      <c r="E5" s="426"/>
      <c r="F5" s="426"/>
      <c r="G5" s="3"/>
      <c r="H5" s="3"/>
      <c r="I5" s="3"/>
      <c r="J5" s="3"/>
      <c r="K5" s="3"/>
      <c r="L5" s="3"/>
    </row>
    <row r="6" spans="1:26" ht="15" customHeight="1">
      <c r="A6" s="427" t="s">
        <v>774</v>
      </c>
      <c r="B6" s="426"/>
      <c r="C6" s="426"/>
      <c r="D6" s="426"/>
      <c r="E6" s="426"/>
      <c r="F6" s="426"/>
      <c r="G6" s="3"/>
      <c r="H6" s="3"/>
      <c r="I6" s="3"/>
      <c r="J6" s="3"/>
      <c r="K6" s="3"/>
      <c r="L6" s="3"/>
    </row>
    <row r="7" spans="1:26" ht="44.2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10">
        <v>1</v>
      </c>
      <c r="B8" s="10">
        <v>88</v>
      </c>
      <c r="C8" s="41" t="s">
        <v>775</v>
      </c>
      <c r="D8" s="41" t="s">
        <v>17</v>
      </c>
      <c r="E8" s="41" t="s">
        <v>334</v>
      </c>
      <c r="F8" s="41" t="s">
        <v>62</v>
      </c>
      <c r="G8" s="9" t="s">
        <v>176</v>
      </c>
      <c r="H8" s="9">
        <v>8</v>
      </c>
      <c r="I8" s="9">
        <v>85</v>
      </c>
      <c r="J8" s="9">
        <v>200</v>
      </c>
      <c r="K8" s="26">
        <f t="shared" ref="K8:K16" si="0">I8/J8*100</f>
        <v>42.5</v>
      </c>
      <c r="L8" s="9"/>
      <c r="M8" s="142" t="s">
        <v>776</v>
      </c>
    </row>
    <row r="9" spans="1:26" ht="15.75" customHeight="1">
      <c r="A9" s="10">
        <v>2</v>
      </c>
      <c r="B9" s="10">
        <v>87</v>
      </c>
      <c r="C9" s="41" t="s">
        <v>247</v>
      </c>
      <c r="D9" s="41" t="s">
        <v>212</v>
      </c>
      <c r="E9" s="41" t="s">
        <v>248</v>
      </c>
      <c r="F9" s="41" t="s">
        <v>62</v>
      </c>
      <c r="G9" s="9" t="s">
        <v>176</v>
      </c>
      <c r="H9" s="9">
        <v>8</v>
      </c>
      <c r="I9" s="9">
        <v>78</v>
      </c>
      <c r="J9" s="9">
        <v>200</v>
      </c>
      <c r="K9" s="26">
        <f t="shared" si="0"/>
        <v>39</v>
      </c>
      <c r="L9" s="9"/>
      <c r="M9" s="142" t="s">
        <v>776</v>
      </c>
    </row>
    <row r="10" spans="1:26" ht="15.75" customHeight="1">
      <c r="A10" s="10">
        <v>3</v>
      </c>
      <c r="B10" s="10">
        <v>89</v>
      </c>
      <c r="C10" s="10" t="s">
        <v>777</v>
      </c>
      <c r="D10" s="10" t="s">
        <v>778</v>
      </c>
      <c r="E10" s="10" t="s">
        <v>779</v>
      </c>
      <c r="F10" s="10" t="s">
        <v>19</v>
      </c>
      <c r="G10" s="10" t="s">
        <v>162</v>
      </c>
      <c r="H10" s="10">
        <v>8</v>
      </c>
      <c r="I10" s="10">
        <v>65</v>
      </c>
      <c r="J10" s="9">
        <v>200</v>
      </c>
      <c r="K10" s="26">
        <f t="shared" si="0"/>
        <v>32.5</v>
      </c>
      <c r="L10" s="10"/>
      <c r="M10" s="18" t="s">
        <v>604</v>
      </c>
    </row>
    <row r="11" spans="1:26" ht="15.75" customHeight="1">
      <c r="A11" s="10">
        <v>4</v>
      </c>
      <c r="B11" s="10">
        <v>86</v>
      </c>
      <c r="C11" s="10" t="s">
        <v>780</v>
      </c>
      <c r="D11" s="10" t="s">
        <v>781</v>
      </c>
      <c r="E11" s="10" t="s">
        <v>782</v>
      </c>
      <c r="F11" s="10" t="s">
        <v>122</v>
      </c>
      <c r="G11" s="10" t="s">
        <v>162</v>
      </c>
      <c r="H11" s="10">
        <v>8</v>
      </c>
      <c r="I11" s="10">
        <v>103</v>
      </c>
      <c r="J11" s="9">
        <v>200</v>
      </c>
      <c r="K11" s="26">
        <f t="shared" si="0"/>
        <v>51.5</v>
      </c>
      <c r="L11" s="10" t="s">
        <v>544</v>
      </c>
      <c r="M11" s="18" t="s">
        <v>783</v>
      </c>
    </row>
    <row r="12" spans="1:26" ht="15.75" customHeight="1">
      <c r="A12" s="10">
        <v>5</v>
      </c>
      <c r="B12" s="10">
        <v>83</v>
      </c>
      <c r="C12" s="10" t="s">
        <v>784</v>
      </c>
      <c r="D12" s="10" t="s">
        <v>169</v>
      </c>
      <c r="E12" s="10" t="s">
        <v>70</v>
      </c>
      <c r="F12" s="10" t="s">
        <v>28</v>
      </c>
      <c r="G12" s="10" t="s">
        <v>176</v>
      </c>
      <c r="H12" s="10">
        <v>8</v>
      </c>
      <c r="I12" s="10">
        <v>74</v>
      </c>
      <c r="J12" s="9">
        <v>200</v>
      </c>
      <c r="K12" s="26">
        <f t="shared" si="0"/>
        <v>37</v>
      </c>
      <c r="L12" s="10"/>
      <c r="M12" s="18" t="s">
        <v>760</v>
      </c>
    </row>
    <row r="13" spans="1:26" ht="15.75" customHeight="1">
      <c r="A13" s="10">
        <v>6</v>
      </c>
      <c r="B13" s="10">
        <v>85</v>
      </c>
      <c r="C13" s="12" t="s">
        <v>319</v>
      </c>
      <c r="D13" s="12" t="s">
        <v>320</v>
      </c>
      <c r="E13" s="12" t="s">
        <v>54</v>
      </c>
      <c r="F13" s="12" t="s">
        <v>38</v>
      </c>
      <c r="G13" s="12">
        <v>8</v>
      </c>
      <c r="H13" s="31">
        <v>8</v>
      </c>
      <c r="I13" s="31">
        <v>89</v>
      </c>
      <c r="J13" s="9">
        <v>200</v>
      </c>
      <c r="K13" s="26">
        <f t="shared" si="0"/>
        <v>44.5</v>
      </c>
      <c r="L13" s="31"/>
      <c r="M13" s="12" t="s">
        <v>785</v>
      </c>
    </row>
    <row r="14" spans="1:26" ht="15.75" customHeight="1">
      <c r="A14" s="10">
        <v>7</v>
      </c>
      <c r="B14" s="10">
        <v>81</v>
      </c>
      <c r="C14" s="10" t="s">
        <v>786</v>
      </c>
      <c r="D14" s="10" t="s">
        <v>80</v>
      </c>
      <c r="E14" s="10" t="s">
        <v>74</v>
      </c>
      <c r="F14" s="13" t="s">
        <v>38</v>
      </c>
      <c r="G14" s="10" t="s">
        <v>53</v>
      </c>
      <c r="H14" s="10">
        <v>8</v>
      </c>
      <c r="I14" s="10">
        <v>118</v>
      </c>
      <c r="J14" s="9">
        <v>200</v>
      </c>
      <c r="K14" s="26">
        <f t="shared" si="0"/>
        <v>59</v>
      </c>
      <c r="L14" s="10" t="s">
        <v>172</v>
      </c>
      <c r="M14" s="13" t="s">
        <v>785</v>
      </c>
    </row>
    <row r="15" spans="1:26" ht="15.75" customHeight="1">
      <c r="A15" s="10">
        <v>8</v>
      </c>
      <c r="B15" s="10">
        <v>82</v>
      </c>
      <c r="C15" s="10" t="s">
        <v>787</v>
      </c>
      <c r="D15" s="10" t="s">
        <v>151</v>
      </c>
      <c r="E15" s="10" t="s">
        <v>22</v>
      </c>
      <c r="F15" s="13" t="s">
        <v>38</v>
      </c>
      <c r="G15" s="10">
        <v>8</v>
      </c>
      <c r="H15" s="10">
        <v>8</v>
      </c>
      <c r="I15" s="10">
        <v>64</v>
      </c>
      <c r="J15" s="9">
        <v>200</v>
      </c>
      <c r="K15" s="26">
        <f t="shared" si="0"/>
        <v>32</v>
      </c>
      <c r="L15" s="10"/>
      <c r="M15" s="13" t="s">
        <v>785</v>
      </c>
    </row>
    <row r="16" spans="1:26" ht="15.75" customHeight="1">
      <c r="A16" s="10">
        <v>9</v>
      </c>
      <c r="B16" s="10">
        <v>84</v>
      </c>
      <c r="C16" s="10" t="s">
        <v>788</v>
      </c>
      <c r="D16" s="10" t="s">
        <v>42</v>
      </c>
      <c r="E16" s="10" t="s">
        <v>152</v>
      </c>
      <c r="F16" s="11" t="s">
        <v>48</v>
      </c>
      <c r="G16" s="10" t="s">
        <v>55</v>
      </c>
      <c r="H16" s="10">
        <v>8</v>
      </c>
      <c r="I16" s="10">
        <v>76</v>
      </c>
      <c r="J16" s="9">
        <v>200</v>
      </c>
      <c r="K16" s="26">
        <f t="shared" si="0"/>
        <v>38</v>
      </c>
      <c r="L16" s="10"/>
      <c r="M16" s="30" t="s">
        <v>789</v>
      </c>
    </row>
    <row r="17" spans="1:26" ht="15.75" customHeight="1">
      <c r="A17" s="10"/>
      <c r="B17" s="10"/>
      <c r="C17" s="10"/>
      <c r="D17" s="10"/>
      <c r="E17" s="10"/>
      <c r="F17" s="11"/>
      <c r="G17" s="10"/>
      <c r="H17" s="10"/>
      <c r="I17" s="10"/>
      <c r="J17" s="10"/>
      <c r="K17" s="26"/>
      <c r="L17" s="10"/>
      <c r="M17" s="3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45">
        <v>1</v>
      </c>
      <c r="B18" s="45"/>
      <c r="C18" s="45" t="s">
        <v>790</v>
      </c>
      <c r="D18" s="45" t="s">
        <v>80</v>
      </c>
      <c r="E18" s="45" t="s">
        <v>74</v>
      </c>
      <c r="F18" s="45" t="s">
        <v>19</v>
      </c>
      <c r="G18" s="45" t="s">
        <v>267</v>
      </c>
      <c r="H18" s="45">
        <v>9</v>
      </c>
      <c r="I18" s="45"/>
      <c r="J18" s="45">
        <v>210</v>
      </c>
      <c r="K18" s="143"/>
      <c r="L18" s="45"/>
      <c r="M18" s="47" t="s">
        <v>604</v>
      </c>
    </row>
    <row r="19" spans="1:26" ht="15.75" customHeight="1">
      <c r="A19" s="10">
        <v>2</v>
      </c>
      <c r="B19" s="10">
        <v>96</v>
      </c>
      <c r="C19" s="10" t="s">
        <v>791</v>
      </c>
      <c r="D19" s="10" t="s">
        <v>411</v>
      </c>
      <c r="E19" s="10" t="s">
        <v>792</v>
      </c>
      <c r="F19" s="10" t="s">
        <v>122</v>
      </c>
      <c r="G19" s="10" t="s">
        <v>186</v>
      </c>
      <c r="H19" s="10">
        <v>9</v>
      </c>
      <c r="I19" s="10">
        <v>114</v>
      </c>
      <c r="J19" s="10">
        <v>210</v>
      </c>
      <c r="K19" s="26">
        <f t="shared" ref="K19:K24" si="1">I19/J19*100</f>
        <v>54.285714285714285</v>
      </c>
      <c r="L19" s="10"/>
      <c r="M19" s="18" t="s">
        <v>783</v>
      </c>
    </row>
    <row r="20" spans="1:26" ht="15.75" customHeight="1">
      <c r="A20" s="10">
        <v>3</v>
      </c>
      <c r="B20" s="10">
        <v>93</v>
      </c>
      <c r="C20" s="10" t="s">
        <v>793</v>
      </c>
      <c r="D20" s="10" t="s">
        <v>46</v>
      </c>
      <c r="E20" s="10" t="s">
        <v>93</v>
      </c>
      <c r="F20" s="10" t="s">
        <v>28</v>
      </c>
      <c r="G20" s="10" t="s">
        <v>148</v>
      </c>
      <c r="H20" s="10">
        <v>9</v>
      </c>
      <c r="I20" s="10">
        <v>92</v>
      </c>
      <c r="J20" s="10">
        <v>210</v>
      </c>
      <c r="K20" s="26">
        <f t="shared" si="1"/>
        <v>43.80952380952381</v>
      </c>
      <c r="L20" s="10"/>
      <c r="M20" s="18" t="s">
        <v>760</v>
      </c>
    </row>
    <row r="21" spans="1:26" ht="15.75" customHeight="1">
      <c r="A21" s="10">
        <v>4</v>
      </c>
      <c r="B21" s="10">
        <v>91</v>
      </c>
      <c r="C21" s="7" t="s">
        <v>794</v>
      </c>
      <c r="D21" s="7" t="s">
        <v>411</v>
      </c>
      <c r="E21" s="7" t="s">
        <v>715</v>
      </c>
      <c r="F21" s="144" t="s">
        <v>38</v>
      </c>
      <c r="G21" s="7" t="s">
        <v>186</v>
      </c>
      <c r="H21" s="7">
        <v>9</v>
      </c>
      <c r="I21" s="7">
        <v>155</v>
      </c>
      <c r="J21" s="7">
        <v>210</v>
      </c>
      <c r="K21" s="145">
        <f t="shared" si="1"/>
        <v>73.80952380952381</v>
      </c>
      <c r="L21" s="7" t="s">
        <v>544</v>
      </c>
      <c r="M21" s="144" t="s">
        <v>785</v>
      </c>
    </row>
    <row r="22" spans="1:26" ht="15.75" customHeight="1">
      <c r="A22" s="10">
        <v>5</v>
      </c>
      <c r="B22" s="10">
        <v>92</v>
      </c>
      <c r="C22" s="146" t="s">
        <v>86</v>
      </c>
      <c r="D22" s="146" t="s">
        <v>42</v>
      </c>
      <c r="E22" s="146" t="s">
        <v>54</v>
      </c>
      <c r="F22" s="146" t="s">
        <v>38</v>
      </c>
      <c r="G22" s="146">
        <v>9</v>
      </c>
      <c r="H22" s="146">
        <v>9</v>
      </c>
      <c r="I22" s="146">
        <v>155.5</v>
      </c>
      <c r="J22" s="7">
        <v>210</v>
      </c>
      <c r="K22" s="145">
        <f t="shared" si="1"/>
        <v>74.047619047619051</v>
      </c>
      <c r="L22" s="146" t="s">
        <v>544</v>
      </c>
      <c r="M22" s="146" t="s">
        <v>785</v>
      </c>
    </row>
    <row r="23" spans="1:26" ht="15.75" customHeight="1">
      <c r="A23" s="10">
        <v>6</v>
      </c>
      <c r="B23" s="10">
        <v>94</v>
      </c>
      <c r="C23" s="15" t="s">
        <v>795</v>
      </c>
      <c r="D23" s="15" t="s">
        <v>69</v>
      </c>
      <c r="E23" s="15" t="s">
        <v>223</v>
      </c>
      <c r="F23" s="14" t="s">
        <v>48</v>
      </c>
      <c r="G23" s="15" t="s">
        <v>71</v>
      </c>
      <c r="H23" s="15">
        <v>9</v>
      </c>
      <c r="I23" s="15">
        <v>108</v>
      </c>
      <c r="J23" s="10">
        <v>210</v>
      </c>
      <c r="K23" s="26">
        <f t="shared" si="1"/>
        <v>51.428571428571423</v>
      </c>
      <c r="L23" s="15"/>
      <c r="M23" s="32" t="s">
        <v>796</v>
      </c>
    </row>
    <row r="24" spans="1:26" ht="15.75" customHeight="1">
      <c r="A24" s="10">
        <v>7</v>
      </c>
      <c r="B24" s="10">
        <v>95</v>
      </c>
      <c r="C24" s="147" t="s">
        <v>797</v>
      </c>
      <c r="D24" s="147" t="s">
        <v>382</v>
      </c>
      <c r="E24" s="147" t="s">
        <v>715</v>
      </c>
      <c r="F24" s="147" t="s">
        <v>48</v>
      </c>
      <c r="G24" s="147" t="s">
        <v>148</v>
      </c>
      <c r="H24" s="147">
        <v>9</v>
      </c>
      <c r="I24" s="147">
        <v>160</v>
      </c>
      <c r="J24" s="7">
        <v>210</v>
      </c>
      <c r="K24" s="145">
        <f t="shared" si="1"/>
        <v>76.19047619047619</v>
      </c>
      <c r="L24" s="147" t="s">
        <v>172</v>
      </c>
      <c r="M24" s="148" t="s">
        <v>796</v>
      </c>
      <c r="N24" s="149"/>
    </row>
    <row r="25" spans="1:26" ht="15.75" customHeight="1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26"/>
      <c r="L25" s="11"/>
      <c r="M25" s="30"/>
      <c r="N25" s="14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>
        <v>1</v>
      </c>
      <c r="B26" s="10">
        <v>101</v>
      </c>
      <c r="C26" s="9" t="s">
        <v>798</v>
      </c>
      <c r="D26" s="9" t="s">
        <v>340</v>
      </c>
      <c r="E26" s="9" t="s">
        <v>288</v>
      </c>
      <c r="F26" s="9" t="s">
        <v>117</v>
      </c>
      <c r="G26" s="9">
        <v>10</v>
      </c>
      <c r="H26" s="9">
        <v>10</v>
      </c>
      <c r="I26" s="9">
        <v>62</v>
      </c>
      <c r="J26" s="9">
        <v>200</v>
      </c>
      <c r="K26" s="26">
        <f t="shared" ref="K26:K31" si="2">I26/J26*100</f>
        <v>31</v>
      </c>
      <c r="L26" s="9"/>
      <c r="M26" s="150" t="s">
        <v>770</v>
      </c>
    </row>
    <row r="27" spans="1:26" ht="15.75" customHeight="1">
      <c r="A27" s="18">
        <v>2</v>
      </c>
      <c r="B27" s="18">
        <v>105</v>
      </c>
      <c r="C27" s="10" t="s">
        <v>799</v>
      </c>
      <c r="D27" s="10" t="s">
        <v>61</v>
      </c>
      <c r="E27" s="10" t="s">
        <v>60</v>
      </c>
      <c r="F27" s="10" t="s">
        <v>19</v>
      </c>
      <c r="G27" s="10" t="s">
        <v>205</v>
      </c>
      <c r="H27" s="10">
        <v>10</v>
      </c>
      <c r="I27" s="10">
        <v>33</v>
      </c>
      <c r="J27" s="9">
        <v>200</v>
      </c>
      <c r="K27" s="26">
        <f t="shared" si="2"/>
        <v>16.5</v>
      </c>
      <c r="L27" s="10"/>
      <c r="M27" s="18" t="s">
        <v>604</v>
      </c>
    </row>
    <row r="28" spans="1:26" ht="15.75" customHeight="1">
      <c r="A28" s="18">
        <v>3</v>
      </c>
      <c r="B28" s="18">
        <v>103</v>
      </c>
      <c r="C28" s="10" t="s">
        <v>800</v>
      </c>
      <c r="D28" s="10" t="s">
        <v>801</v>
      </c>
      <c r="E28" s="10" t="s">
        <v>175</v>
      </c>
      <c r="F28" s="10" t="s">
        <v>122</v>
      </c>
      <c r="G28" s="10">
        <v>10</v>
      </c>
      <c r="H28" s="10">
        <v>10</v>
      </c>
      <c r="I28" s="10">
        <v>87</v>
      </c>
      <c r="J28" s="9">
        <v>200</v>
      </c>
      <c r="K28" s="26">
        <f t="shared" si="2"/>
        <v>43.5</v>
      </c>
      <c r="L28" s="10"/>
      <c r="M28" s="18" t="s">
        <v>783</v>
      </c>
    </row>
    <row r="29" spans="1:26" ht="15.75" customHeight="1">
      <c r="A29" s="10">
        <v>4</v>
      </c>
      <c r="B29" s="18">
        <v>106</v>
      </c>
      <c r="C29" s="7" t="s">
        <v>342</v>
      </c>
      <c r="D29" s="7" t="s">
        <v>50</v>
      </c>
      <c r="E29" s="7" t="s">
        <v>51</v>
      </c>
      <c r="F29" s="144" t="s">
        <v>38</v>
      </c>
      <c r="G29" s="7" t="s">
        <v>281</v>
      </c>
      <c r="H29" s="7">
        <v>10</v>
      </c>
      <c r="I29" s="7">
        <v>147</v>
      </c>
      <c r="J29" s="63">
        <v>200</v>
      </c>
      <c r="K29" s="145">
        <f t="shared" si="2"/>
        <v>73.5</v>
      </c>
      <c r="L29" s="7" t="s">
        <v>172</v>
      </c>
      <c r="M29" s="144" t="s">
        <v>785</v>
      </c>
    </row>
    <row r="30" spans="1:26" ht="15.75" customHeight="1">
      <c r="A30" s="18">
        <v>5</v>
      </c>
      <c r="B30" s="18">
        <v>104</v>
      </c>
      <c r="C30" s="7" t="s">
        <v>802</v>
      </c>
      <c r="D30" s="7" t="s">
        <v>803</v>
      </c>
      <c r="E30" s="7" t="s">
        <v>51</v>
      </c>
      <c r="F30" s="144" t="s">
        <v>38</v>
      </c>
      <c r="G30" s="7">
        <v>10</v>
      </c>
      <c r="H30" s="7">
        <v>10</v>
      </c>
      <c r="I30" s="7">
        <v>146</v>
      </c>
      <c r="J30" s="63">
        <v>200</v>
      </c>
      <c r="K30" s="145">
        <f t="shared" si="2"/>
        <v>73</v>
      </c>
      <c r="L30" s="7" t="s">
        <v>544</v>
      </c>
      <c r="M30" s="144" t="s">
        <v>785</v>
      </c>
    </row>
    <row r="31" spans="1:26" ht="15.75" customHeight="1">
      <c r="A31" s="18">
        <v>6</v>
      </c>
      <c r="B31" s="18">
        <v>102</v>
      </c>
      <c r="C31" s="147" t="s">
        <v>107</v>
      </c>
      <c r="D31" s="147" t="s">
        <v>108</v>
      </c>
      <c r="E31" s="147" t="s">
        <v>90</v>
      </c>
      <c r="F31" s="147" t="s">
        <v>48</v>
      </c>
      <c r="G31" s="147" t="s">
        <v>81</v>
      </c>
      <c r="H31" s="147">
        <v>10</v>
      </c>
      <c r="I31" s="147">
        <v>120</v>
      </c>
      <c r="J31" s="63">
        <v>200</v>
      </c>
      <c r="K31" s="145">
        <f t="shared" si="2"/>
        <v>60</v>
      </c>
      <c r="L31" s="147" t="s">
        <v>544</v>
      </c>
      <c r="M31" s="148" t="s">
        <v>796</v>
      </c>
    </row>
    <row r="32" spans="1:26" ht="15.75" customHeight="1">
      <c r="A32" s="18"/>
      <c r="B32" s="18"/>
      <c r="C32" s="11"/>
      <c r="D32" s="11"/>
      <c r="E32" s="11"/>
      <c r="F32" s="11"/>
      <c r="G32" s="11"/>
      <c r="H32" s="11"/>
      <c r="I32" s="11"/>
      <c r="J32" s="11"/>
      <c r="K32" s="26"/>
      <c r="L32" s="11"/>
      <c r="M32" s="3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4" ht="15.75" customHeight="1">
      <c r="A33" s="18">
        <v>1</v>
      </c>
      <c r="B33" s="18">
        <v>112</v>
      </c>
      <c r="C33" s="10" t="s">
        <v>804</v>
      </c>
      <c r="D33" s="10" t="s">
        <v>26</v>
      </c>
      <c r="E33" s="10" t="s">
        <v>130</v>
      </c>
      <c r="F33" s="10" t="s">
        <v>19</v>
      </c>
      <c r="G33" s="10" t="s">
        <v>349</v>
      </c>
      <c r="H33" s="10">
        <v>11</v>
      </c>
      <c r="I33" s="10">
        <v>59</v>
      </c>
      <c r="J33" s="9">
        <v>200</v>
      </c>
      <c r="K33" s="26">
        <f t="shared" ref="K33:K40" si="3">I33/J33*100</f>
        <v>29.5</v>
      </c>
      <c r="L33" s="10"/>
      <c r="M33" s="18" t="s">
        <v>604</v>
      </c>
    </row>
    <row r="34" spans="1:14" ht="15.75" customHeight="1">
      <c r="A34" s="18">
        <v>2</v>
      </c>
      <c r="B34" s="18">
        <v>113</v>
      </c>
      <c r="C34" s="10" t="s">
        <v>805</v>
      </c>
      <c r="D34" s="10" t="s">
        <v>56</v>
      </c>
      <c r="E34" s="10" t="s">
        <v>248</v>
      </c>
      <c r="F34" s="10" t="s">
        <v>19</v>
      </c>
      <c r="G34" s="10" t="s">
        <v>349</v>
      </c>
      <c r="H34" s="10">
        <v>11</v>
      </c>
      <c r="I34" s="10">
        <v>62</v>
      </c>
      <c r="J34" s="9">
        <v>200</v>
      </c>
      <c r="K34" s="26">
        <f t="shared" si="3"/>
        <v>31</v>
      </c>
      <c r="L34" s="10"/>
      <c r="M34" s="18" t="s">
        <v>604</v>
      </c>
    </row>
    <row r="35" spans="1:14" ht="15.75" customHeight="1">
      <c r="A35" s="47">
        <v>3</v>
      </c>
      <c r="B35" s="47"/>
      <c r="C35" s="118" t="s">
        <v>473</v>
      </c>
      <c r="D35" s="118" t="s">
        <v>154</v>
      </c>
      <c r="E35" s="118" t="s">
        <v>434</v>
      </c>
      <c r="F35" s="118" t="s">
        <v>38</v>
      </c>
      <c r="G35" s="118">
        <v>11</v>
      </c>
      <c r="H35" s="118">
        <v>11</v>
      </c>
      <c r="I35" s="118"/>
      <c r="J35" s="128">
        <v>200</v>
      </c>
      <c r="K35" s="143">
        <f t="shared" si="3"/>
        <v>0</v>
      </c>
      <c r="L35" s="118"/>
      <c r="M35" s="118" t="s">
        <v>785</v>
      </c>
    </row>
    <row r="36" spans="1:14" ht="15.75" customHeight="1">
      <c r="A36" s="18">
        <v>4</v>
      </c>
      <c r="B36" s="18">
        <v>115</v>
      </c>
      <c r="C36" s="146" t="s">
        <v>806</v>
      </c>
      <c r="D36" s="146" t="s">
        <v>80</v>
      </c>
      <c r="E36" s="146" t="s">
        <v>60</v>
      </c>
      <c r="F36" s="146" t="s">
        <v>38</v>
      </c>
      <c r="G36" s="146">
        <v>11</v>
      </c>
      <c r="H36" s="146">
        <v>11</v>
      </c>
      <c r="I36" s="146">
        <v>142</v>
      </c>
      <c r="J36" s="63">
        <v>200</v>
      </c>
      <c r="K36" s="145">
        <f t="shared" si="3"/>
        <v>71</v>
      </c>
      <c r="L36" s="146" t="s">
        <v>172</v>
      </c>
      <c r="M36" s="146" t="s">
        <v>785</v>
      </c>
      <c r="N36" s="149"/>
    </row>
    <row r="37" spans="1:14" ht="15.75" customHeight="1">
      <c r="A37" s="47">
        <v>5</v>
      </c>
      <c r="B37" s="47"/>
      <c r="C37" s="45" t="s">
        <v>807</v>
      </c>
      <c r="D37" s="45" t="s">
        <v>275</v>
      </c>
      <c r="E37" s="45" t="s">
        <v>70</v>
      </c>
      <c r="F37" s="123" t="s">
        <v>38</v>
      </c>
      <c r="G37" s="45" t="s">
        <v>120</v>
      </c>
      <c r="H37" s="45">
        <v>11</v>
      </c>
      <c r="I37" s="45"/>
      <c r="J37" s="128">
        <v>200</v>
      </c>
      <c r="K37" s="143">
        <f t="shared" si="3"/>
        <v>0</v>
      </c>
      <c r="L37" s="45"/>
      <c r="M37" s="123" t="s">
        <v>785</v>
      </c>
      <c r="N37" s="149"/>
    </row>
    <row r="38" spans="1:14" ht="15.75" customHeight="1">
      <c r="A38" s="18">
        <v>6</v>
      </c>
      <c r="B38" s="18">
        <v>111</v>
      </c>
      <c r="C38" s="10" t="s">
        <v>679</v>
      </c>
      <c r="D38" s="10" t="s">
        <v>212</v>
      </c>
      <c r="E38" s="10" t="s">
        <v>478</v>
      </c>
      <c r="F38" s="28" t="s">
        <v>38</v>
      </c>
      <c r="G38" s="10">
        <v>11</v>
      </c>
      <c r="H38" s="10">
        <v>11</v>
      </c>
      <c r="I38" s="10">
        <v>39</v>
      </c>
      <c r="J38" s="9">
        <v>200</v>
      </c>
      <c r="K38" s="26">
        <f t="shared" si="3"/>
        <v>19.5</v>
      </c>
      <c r="L38" s="10"/>
      <c r="M38" s="18" t="s">
        <v>785</v>
      </c>
      <c r="N38" s="151"/>
    </row>
    <row r="39" spans="1:14" ht="15.75" customHeight="1">
      <c r="A39" s="18">
        <v>7</v>
      </c>
      <c r="B39" s="18">
        <v>114</v>
      </c>
      <c r="C39" s="14" t="s">
        <v>808</v>
      </c>
      <c r="D39" s="14" t="s">
        <v>151</v>
      </c>
      <c r="E39" s="14" t="s">
        <v>37</v>
      </c>
      <c r="F39" s="14" t="s">
        <v>48</v>
      </c>
      <c r="G39" s="14" t="s">
        <v>99</v>
      </c>
      <c r="H39" s="14">
        <v>11</v>
      </c>
      <c r="I39" s="14">
        <v>113</v>
      </c>
      <c r="J39" s="9">
        <v>200</v>
      </c>
      <c r="K39" s="26">
        <f t="shared" si="3"/>
        <v>56.499999999999993</v>
      </c>
      <c r="L39" s="14" t="s">
        <v>544</v>
      </c>
      <c r="M39" s="32" t="s">
        <v>796</v>
      </c>
      <c r="N39" s="151"/>
    </row>
    <row r="40" spans="1:14" ht="15.75" customHeight="1">
      <c r="A40" s="47">
        <v>8</v>
      </c>
      <c r="B40" s="45"/>
      <c r="C40" s="119" t="s">
        <v>809</v>
      </c>
      <c r="D40" s="119" t="s">
        <v>97</v>
      </c>
      <c r="E40" s="119" t="s">
        <v>810</v>
      </c>
      <c r="F40" s="119" t="s">
        <v>48</v>
      </c>
      <c r="G40" s="152" t="s">
        <v>99</v>
      </c>
      <c r="H40" s="152">
        <v>11</v>
      </c>
      <c r="I40" s="152"/>
      <c r="J40" s="128">
        <v>200</v>
      </c>
      <c r="K40" s="143">
        <f t="shared" si="3"/>
        <v>0</v>
      </c>
      <c r="L40" s="152"/>
      <c r="M40" s="47" t="s">
        <v>796</v>
      </c>
      <c r="N40" s="153"/>
    </row>
    <row r="41" spans="1:14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4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4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4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4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4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I72" s="1"/>
      <c r="J72" s="1"/>
      <c r="K72" s="1"/>
      <c r="L72" s="1"/>
    </row>
    <row r="73" spans="1:12" ht="15.75" customHeight="1">
      <c r="I73" s="1"/>
      <c r="J73" s="1"/>
      <c r="K73" s="1"/>
      <c r="L73" s="1"/>
    </row>
    <row r="74" spans="1:12" ht="15.75" customHeight="1">
      <c r="I74" s="1"/>
      <c r="J74" s="1"/>
      <c r="K74" s="1"/>
      <c r="L74" s="1"/>
    </row>
    <row r="75" spans="1:12" ht="15.75" customHeight="1">
      <c r="I75" s="1"/>
      <c r="J75" s="1"/>
      <c r="K75" s="1"/>
      <c r="L75" s="1"/>
    </row>
    <row r="76" spans="1:12" ht="15.75" customHeight="1">
      <c r="I76" s="1"/>
      <c r="J76" s="1"/>
      <c r="K76" s="1"/>
      <c r="L76" s="1"/>
    </row>
    <row r="77" spans="1:12" ht="15.75" customHeight="1">
      <c r="I77" s="1"/>
      <c r="J77" s="1"/>
      <c r="K77" s="1"/>
      <c r="L77" s="1"/>
    </row>
    <row r="78" spans="1:12" ht="15.75" customHeight="1">
      <c r="I78" s="1"/>
      <c r="J78" s="1"/>
      <c r="K78" s="1"/>
      <c r="L78" s="1"/>
    </row>
    <row r="79" spans="1:12" ht="15.75" customHeight="1">
      <c r="I79" s="1"/>
      <c r="J79" s="1"/>
      <c r="K79" s="1"/>
      <c r="L79" s="1"/>
    </row>
    <row r="80" spans="1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F6"/>
    <mergeCell ref="A1:M1"/>
    <mergeCell ref="A2:M2"/>
    <mergeCell ref="A3:M3"/>
    <mergeCell ref="A4:M4"/>
    <mergeCell ref="A5:F5"/>
  </mergeCells>
  <printOptions horizontalCentered="1"/>
  <pageMargins left="0.25" right="0.25" top="0.75" bottom="0.75" header="0" footer="0"/>
  <pageSetup paperSize="9" scale="70" pageOrder="overThenDown" orientation="landscape" cellComments="atEnd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4.28515625" customWidth="1"/>
    <col min="2" max="2" width="7.7109375" customWidth="1"/>
    <col min="3" max="3" width="14.140625" customWidth="1"/>
    <col min="4" max="4" width="11.85546875" customWidth="1"/>
    <col min="5" max="5" width="16.5703125" customWidth="1"/>
    <col min="6" max="6" width="28" customWidth="1"/>
    <col min="7" max="7" width="9.42578125" customWidth="1"/>
    <col min="8" max="8" width="9" customWidth="1"/>
    <col min="9" max="9" width="12.5703125" customWidth="1"/>
    <col min="10" max="10" width="15.28515625" customWidth="1"/>
    <col min="11" max="11" width="10.42578125" customWidth="1"/>
    <col min="12" max="12" width="14.85546875" customWidth="1"/>
    <col min="13" max="13" width="32.710937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811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27" t="s">
        <v>812</v>
      </c>
      <c r="B5" s="426"/>
      <c r="C5" s="426"/>
      <c r="D5" s="426"/>
      <c r="E5" s="426"/>
      <c r="F5" s="426"/>
      <c r="G5" s="3"/>
      <c r="H5" s="3"/>
      <c r="I5" s="3"/>
      <c r="J5" s="3"/>
      <c r="K5" s="3"/>
      <c r="L5" s="3"/>
    </row>
    <row r="6" spans="1:26" ht="15.75" customHeight="1">
      <c r="A6" s="427" t="s">
        <v>774</v>
      </c>
      <c r="B6" s="426"/>
      <c r="C6" s="426"/>
      <c r="D6" s="426"/>
      <c r="E6" s="426"/>
      <c r="F6" s="426"/>
      <c r="G6" s="3"/>
      <c r="H6" s="3"/>
      <c r="I6" s="3"/>
      <c r="J6" s="3"/>
      <c r="K6" s="3"/>
      <c r="L6" s="3"/>
    </row>
    <row r="7" spans="1:26" ht="59.2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10">
        <v>1</v>
      </c>
      <c r="B8" s="10">
        <v>75</v>
      </c>
      <c r="C8" s="41" t="s">
        <v>813</v>
      </c>
      <c r="D8" s="41" t="s">
        <v>257</v>
      </c>
      <c r="E8" s="41" t="s">
        <v>74</v>
      </c>
      <c r="F8" s="41" t="s">
        <v>224</v>
      </c>
      <c r="G8" s="41" t="s">
        <v>243</v>
      </c>
      <c r="H8" s="41">
        <v>7</v>
      </c>
      <c r="I8" s="41">
        <v>18</v>
      </c>
      <c r="J8" s="41">
        <v>65</v>
      </c>
      <c r="K8" s="26">
        <f t="shared" ref="K8:K15" si="0">I8/J8*100</f>
        <v>27.692307692307693</v>
      </c>
      <c r="L8" s="41"/>
      <c r="M8" s="18" t="s">
        <v>814</v>
      </c>
    </row>
    <row r="9" spans="1:26" ht="15.75" customHeight="1">
      <c r="A9" s="10">
        <v>2</v>
      </c>
      <c r="B9" s="10">
        <v>74</v>
      </c>
      <c r="C9" s="41" t="s">
        <v>600</v>
      </c>
      <c r="D9" s="41" t="s">
        <v>50</v>
      </c>
      <c r="E9" s="41" t="s">
        <v>441</v>
      </c>
      <c r="F9" s="41" t="s">
        <v>224</v>
      </c>
      <c r="G9" s="41" t="s">
        <v>243</v>
      </c>
      <c r="H9" s="41">
        <v>7</v>
      </c>
      <c r="I9" s="41">
        <v>21</v>
      </c>
      <c r="J9" s="41">
        <v>65</v>
      </c>
      <c r="K9" s="26">
        <f t="shared" si="0"/>
        <v>32.307692307692307</v>
      </c>
      <c r="L9" s="9" t="s">
        <v>166</v>
      </c>
      <c r="M9" s="18" t="s">
        <v>814</v>
      </c>
    </row>
    <row r="10" spans="1:26" ht="15.75" customHeight="1">
      <c r="A10" s="45">
        <v>3</v>
      </c>
      <c r="B10" s="45"/>
      <c r="C10" s="45" t="s">
        <v>815</v>
      </c>
      <c r="D10" s="45" t="s">
        <v>212</v>
      </c>
      <c r="E10" s="45" t="s">
        <v>441</v>
      </c>
      <c r="F10" s="45" t="s">
        <v>19</v>
      </c>
      <c r="G10" s="45" t="s">
        <v>442</v>
      </c>
      <c r="H10" s="45">
        <v>7</v>
      </c>
      <c r="I10" s="45"/>
      <c r="J10" s="128">
        <v>65</v>
      </c>
      <c r="K10" s="143">
        <f t="shared" si="0"/>
        <v>0</v>
      </c>
      <c r="L10" s="45"/>
      <c r="M10" s="47" t="s">
        <v>816</v>
      </c>
    </row>
    <row r="11" spans="1:26" ht="15.75" customHeight="1">
      <c r="A11" s="10">
        <v>4</v>
      </c>
      <c r="B11" s="10">
        <v>72</v>
      </c>
      <c r="C11" s="10" t="s">
        <v>308</v>
      </c>
      <c r="D11" s="10" t="s">
        <v>309</v>
      </c>
      <c r="E11" s="10" t="s">
        <v>60</v>
      </c>
      <c r="F11" s="10" t="s">
        <v>28</v>
      </c>
      <c r="G11" s="10" t="s">
        <v>29</v>
      </c>
      <c r="H11" s="10">
        <v>7</v>
      </c>
      <c r="I11" s="10">
        <v>17</v>
      </c>
      <c r="J11" s="41">
        <v>65</v>
      </c>
      <c r="K11" s="26">
        <f t="shared" si="0"/>
        <v>26.153846153846157</v>
      </c>
      <c r="L11" s="10"/>
      <c r="M11" s="18" t="s">
        <v>817</v>
      </c>
    </row>
    <row r="12" spans="1:26" ht="15.75" customHeight="1">
      <c r="A12" s="10">
        <v>5</v>
      </c>
      <c r="B12" s="10">
        <v>73</v>
      </c>
      <c r="C12" s="10" t="s">
        <v>685</v>
      </c>
      <c r="D12" s="10" t="s">
        <v>181</v>
      </c>
      <c r="E12" s="10" t="s">
        <v>334</v>
      </c>
      <c r="F12" s="13" t="s">
        <v>38</v>
      </c>
      <c r="G12" s="10" t="s">
        <v>240</v>
      </c>
      <c r="H12" s="10">
        <v>7</v>
      </c>
      <c r="I12" s="10">
        <v>19</v>
      </c>
      <c r="J12" s="41">
        <v>65</v>
      </c>
      <c r="K12" s="26">
        <f t="shared" si="0"/>
        <v>29.230769230769234</v>
      </c>
      <c r="L12" s="9"/>
      <c r="M12" s="13" t="s">
        <v>690</v>
      </c>
    </row>
    <row r="13" spans="1:26" ht="15.75" customHeight="1">
      <c r="A13" s="10">
        <v>6</v>
      </c>
      <c r="B13" s="10">
        <v>71</v>
      </c>
      <c r="C13" s="10" t="s">
        <v>818</v>
      </c>
      <c r="D13" s="10" t="s">
        <v>212</v>
      </c>
      <c r="E13" s="10" t="s">
        <v>819</v>
      </c>
      <c r="F13" s="13" t="s">
        <v>38</v>
      </c>
      <c r="G13" s="10">
        <v>7</v>
      </c>
      <c r="H13" s="10">
        <v>7</v>
      </c>
      <c r="I13" s="10">
        <v>16</v>
      </c>
      <c r="J13" s="41">
        <v>65</v>
      </c>
      <c r="K13" s="26">
        <f t="shared" si="0"/>
        <v>24.615384615384617</v>
      </c>
      <c r="L13" s="10"/>
      <c r="M13" s="13" t="s">
        <v>690</v>
      </c>
    </row>
    <row r="14" spans="1:26" ht="15.75" customHeight="1">
      <c r="A14" s="10">
        <v>7</v>
      </c>
      <c r="B14" s="10">
        <v>76</v>
      </c>
      <c r="C14" s="10" t="s">
        <v>687</v>
      </c>
      <c r="D14" s="10" t="s">
        <v>56</v>
      </c>
      <c r="E14" s="10" t="s">
        <v>248</v>
      </c>
      <c r="F14" s="11" t="s">
        <v>48</v>
      </c>
      <c r="G14" s="10">
        <v>7</v>
      </c>
      <c r="H14" s="10">
        <v>7</v>
      </c>
      <c r="I14" s="10">
        <v>17</v>
      </c>
      <c r="J14" s="41">
        <v>65</v>
      </c>
      <c r="K14" s="26">
        <f t="shared" si="0"/>
        <v>26.153846153846157</v>
      </c>
      <c r="L14" s="10"/>
      <c r="M14" s="18" t="s">
        <v>789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">
        <v>8</v>
      </c>
      <c r="B15" s="10">
        <v>77</v>
      </c>
      <c r="C15" s="130" t="s">
        <v>242</v>
      </c>
      <c r="D15" s="10" t="s">
        <v>56</v>
      </c>
      <c r="E15" s="10" t="s">
        <v>51</v>
      </c>
      <c r="F15" s="11" t="s">
        <v>48</v>
      </c>
      <c r="G15" s="10" t="s">
        <v>243</v>
      </c>
      <c r="H15" s="10">
        <v>7</v>
      </c>
      <c r="I15" s="10">
        <v>17</v>
      </c>
      <c r="J15" s="41">
        <v>65</v>
      </c>
      <c r="K15" s="26">
        <f t="shared" si="0"/>
        <v>26.153846153846157</v>
      </c>
      <c r="L15" s="10"/>
      <c r="M15" s="18" t="s">
        <v>789</v>
      </c>
    </row>
    <row r="16" spans="1:26" ht="15.75" customHeight="1">
      <c r="A16" s="10"/>
      <c r="B16" s="10"/>
      <c r="C16" s="11"/>
      <c r="D16" s="11"/>
      <c r="E16" s="11"/>
      <c r="F16" s="11"/>
      <c r="G16" s="10"/>
      <c r="H16" s="10"/>
      <c r="I16" s="10"/>
      <c r="J16" s="10"/>
      <c r="K16" s="10"/>
      <c r="L16" s="10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">
        <v>1</v>
      </c>
      <c r="B17" s="10">
        <v>74</v>
      </c>
      <c r="C17" s="9" t="s">
        <v>424</v>
      </c>
      <c r="D17" s="9" t="s">
        <v>232</v>
      </c>
      <c r="E17" s="9" t="s">
        <v>90</v>
      </c>
      <c r="F17" s="9" t="s">
        <v>224</v>
      </c>
      <c r="G17" s="9" t="s">
        <v>243</v>
      </c>
      <c r="H17" s="9">
        <v>7</v>
      </c>
      <c r="I17" s="9">
        <v>41</v>
      </c>
      <c r="J17" s="9">
        <v>65</v>
      </c>
      <c r="K17" s="26">
        <f t="shared" ref="K17:K20" si="1">I17/J17*100</f>
        <v>63.076923076923073</v>
      </c>
      <c r="L17" s="9" t="s">
        <v>166</v>
      </c>
      <c r="M17" s="18" t="s">
        <v>776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0">
        <v>2</v>
      </c>
      <c r="B18" s="10">
        <v>72</v>
      </c>
      <c r="C18" s="10" t="s">
        <v>820</v>
      </c>
      <c r="D18" s="10" t="s">
        <v>129</v>
      </c>
      <c r="E18" s="10" t="s">
        <v>65</v>
      </c>
      <c r="F18" s="10" t="s">
        <v>28</v>
      </c>
      <c r="G18" s="10" t="s">
        <v>243</v>
      </c>
      <c r="H18" s="10">
        <v>7</v>
      </c>
      <c r="I18" s="10">
        <v>38</v>
      </c>
      <c r="J18" s="9">
        <v>65</v>
      </c>
      <c r="K18" s="26">
        <f t="shared" si="1"/>
        <v>58.461538461538467</v>
      </c>
      <c r="L18" s="9" t="s">
        <v>166</v>
      </c>
      <c r="M18" s="18" t="s">
        <v>821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0">
        <v>3</v>
      </c>
      <c r="B19" s="10">
        <v>71</v>
      </c>
      <c r="C19" s="10" t="s">
        <v>822</v>
      </c>
      <c r="D19" s="10" t="s">
        <v>100</v>
      </c>
      <c r="E19" s="10" t="s">
        <v>198</v>
      </c>
      <c r="F19" s="13" t="s">
        <v>131</v>
      </c>
      <c r="G19" s="10" t="s">
        <v>225</v>
      </c>
      <c r="H19" s="10">
        <v>7</v>
      </c>
      <c r="I19" s="10">
        <v>43</v>
      </c>
      <c r="J19" s="9">
        <v>65</v>
      </c>
      <c r="K19" s="26">
        <f t="shared" si="1"/>
        <v>66.153846153846146</v>
      </c>
      <c r="L19" s="10" t="s">
        <v>172</v>
      </c>
      <c r="M19" s="13" t="s">
        <v>686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0">
        <v>4</v>
      </c>
      <c r="B20" s="10">
        <v>73</v>
      </c>
      <c r="C20" s="10" t="s">
        <v>823</v>
      </c>
      <c r="D20" s="10" t="s">
        <v>366</v>
      </c>
      <c r="E20" s="10" t="s">
        <v>27</v>
      </c>
      <c r="F20" s="11" t="s">
        <v>48</v>
      </c>
      <c r="G20" s="10" t="s">
        <v>34</v>
      </c>
      <c r="H20" s="10">
        <v>7</v>
      </c>
      <c r="I20" s="10">
        <v>35</v>
      </c>
      <c r="J20" s="9">
        <v>65</v>
      </c>
      <c r="K20" s="26">
        <f t="shared" si="1"/>
        <v>53.846153846153847</v>
      </c>
      <c r="L20" s="10"/>
      <c r="M20" s="18" t="s">
        <v>796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"/>
      <c r="B21" s="10"/>
      <c r="C21" s="11"/>
      <c r="D21" s="11"/>
      <c r="E21" s="11"/>
      <c r="F21" s="11"/>
      <c r="G21" s="10"/>
      <c r="H21" s="10"/>
      <c r="I21" s="10"/>
      <c r="J21" s="10"/>
      <c r="K21" s="9"/>
      <c r="L21" s="10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">
        <v>1</v>
      </c>
      <c r="B22" s="10">
        <v>88</v>
      </c>
      <c r="C22" s="25" t="s">
        <v>247</v>
      </c>
      <c r="D22" s="25" t="s">
        <v>212</v>
      </c>
      <c r="E22" s="25" t="s">
        <v>248</v>
      </c>
      <c r="F22" s="9" t="s">
        <v>224</v>
      </c>
      <c r="G22" s="9" t="s">
        <v>176</v>
      </c>
      <c r="H22" s="9">
        <v>8</v>
      </c>
      <c r="I22" s="9">
        <v>26</v>
      </c>
      <c r="J22" s="9">
        <v>75</v>
      </c>
      <c r="K22" s="26">
        <f t="shared" ref="K22:K31" si="2">I22/J22*100</f>
        <v>34.666666666666671</v>
      </c>
      <c r="L22" s="9"/>
      <c r="M22" s="18" t="s">
        <v>814</v>
      </c>
    </row>
    <row r="23" spans="1:26" ht="15.75" customHeight="1">
      <c r="A23" s="10">
        <v>2</v>
      </c>
      <c r="B23" s="10">
        <v>87</v>
      </c>
      <c r="C23" s="9" t="s">
        <v>775</v>
      </c>
      <c r="D23" s="9" t="s">
        <v>92</v>
      </c>
      <c r="E23" s="9" t="s">
        <v>334</v>
      </c>
      <c r="F23" s="9" t="s">
        <v>224</v>
      </c>
      <c r="G23" s="9" t="s">
        <v>176</v>
      </c>
      <c r="H23" s="9">
        <v>8</v>
      </c>
      <c r="I23" s="9">
        <v>21</v>
      </c>
      <c r="J23" s="9">
        <v>75</v>
      </c>
      <c r="K23" s="26">
        <f t="shared" si="2"/>
        <v>28.000000000000004</v>
      </c>
      <c r="L23" s="9"/>
      <c r="M23" s="18" t="s">
        <v>814</v>
      </c>
    </row>
    <row r="24" spans="1:26" ht="15.75" customHeight="1">
      <c r="A24" s="10">
        <v>3</v>
      </c>
      <c r="B24" s="10">
        <v>85</v>
      </c>
      <c r="C24" s="10" t="s">
        <v>824</v>
      </c>
      <c r="D24" s="10" t="s">
        <v>161</v>
      </c>
      <c r="E24" s="10" t="s">
        <v>74</v>
      </c>
      <c r="F24" s="10" t="s">
        <v>19</v>
      </c>
      <c r="G24" s="10" t="s">
        <v>673</v>
      </c>
      <c r="H24" s="10">
        <v>8</v>
      </c>
      <c r="I24" s="10">
        <v>19</v>
      </c>
      <c r="J24" s="9">
        <v>75</v>
      </c>
      <c r="K24" s="26">
        <f t="shared" si="2"/>
        <v>25.333333333333336</v>
      </c>
      <c r="L24" s="10"/>
      <c r="M24" s="18" t="s">
        <v>816</v>
      </c>
    </row>
    <row r="25" spans="1:26" ht="15.75" customHeight="1">
      <c r="A25" s="10">
        <v>4</v>
      </c>
      <c r="B25" s="10">
        <v>81</v>
      </c>
      <c r="C25" s="10" t="s">
        <v>825</v>
      </c>
      <c r="D25" s="10" t="s">
        <v>61</v>
      </c>
      <c r="E25" s="10" t="s">
        <v>192</v>
      </c>
      <c r="F25" s="10" t="s">
        <v>28</v>
      </c>
      <c r="G25" s="10" t="s">
        <v>176</v>
      </c>
      <c r="H25" s="10">
        <v>8</v>
      </c>
      <c r="I25" s="10">
        <v>33</v>
      </c>
      <c r="J25" s="9">
        <v>75</v>
      </c>
      <c r="K25" s="26">
        <f t="shared" si="2"/>
        <v>44</v>
      </c>
      <c r="L25" s="9" t="s">
        <v>166</v>
      </c>
      <c r="M25" s="18" t="s">
        <v>817</v>
      </c>
    </row>
    <row r="26" spans="1:26" ht="15.75" customHeight="1">
      <c r="A26" s="10">
        <v>5</v>
      </c>
      <c r="B26" s="10">
        <v>82</v>
      </c>
      <c r="C26" s="15" t="s">
        <v>784</v>
      </c>
      <c r="D26" s="15" t="s">
        <v>169</v>
      </c>
      <c r="E26" s="15" t="s">
        <v>70</v>
      </c>
      <c r="F26" s="15" t="s">
        <v>28</v>
      </c>
      <c r="G26" s="15" t="s">
        <v>176</v>
      </c>
      <c r="H26" s="15">
        <v>8</v>
      </c>
      <c r="I26" s="15">
        <v>32</v>
      </c>
      <c r="J26" s="9">
        <v>75</v>
      </c>
      <c r="K26" s="26">
        <f t="shared" si="2"/>
        <v>42.666666666666671</v>
      </c>
      <c r="L26" s="9" t="s">
        <v>166</v>
      </c>
      <c r="M26" s="21" t="s">
        <v>817</v>
      </c>
    </row>
    <row r="27" spans="1:26" ht="15.75" customHeight="1">
      <c r="A27" s="10">
        <v>6</v>
      </c>
      <c r="B27" s="10">
        <v>83</v>
      </c>
      <c r="C27" s="12" t="s">
        <v>786</v>
      </c>
      <c r="D27" s="12" t="s">
        <v>80</v>
      </c>
      <c r="E27" s="12" t="s">
        <v>74</v>
      </c>
      <c r="F27" s="12" t="s">
        <v>38</v>
      </c>
      <c r="G27" s="12">
        <v>8</v>
      </c>
      <c r="H27" s="12">
        <v>8</v>
      </c>
      <c r="I27" s="12">
        <v>31</v>
      </c>
      <c r="J27" s="9">
        <v>75</v>
      </c>
      <c r="K27" s="26">
        <f t="shared" si="2"/>
        <v>41.333333333333336</v>
      </c>
      <c r="L27" s="12"/>
      <c r="M27" s="12" t="s">
        <v>690</v>
      </c>
    </row>
    <row r="28" spans="1:26" ht="15.75" customHeight="1">
      <c r="A28" s="10">
        <v>7</v>
      </c>
      <c r="B28" s="134">
        <v>84</v>
      </c>
      <c r="C28" s="134" t="s">
        <v>826</v>
      </c>
      <c r="D28" s="134" t="s">
        <v>237</v>
      </c>
      <c r="E28" s="134" t="s">
        <v>372</v>
      </c>
      <c r="F28" s="154" t="s">
        <v>38</v>
      </c>
      <c r="G28" s="134" t="s">
        <v>53</v>
      </c>
      <c r="H28" s="134">
        <v>8</v>
      </c>
      <c r="I28" s="134">
        <v>25</v>
      </c>
      <c r="J28" s="9">
        <v>75</v>
      </c>
      <c r="K28" s="26">
        <f t="shared" si="2"/>
        <v>33.333333333333329</v>
      </c>
      <c r="L28" s="134"/>
      <c r="M28" s="154" t="s">
        <v>690</v>
      </c>
    </row>
    <row r="29" spans="1:26" ht="15" customHeight="1">
      <c r="A29" s="45">
        <v>8</v>
      </c>
      <c r="B29" s="45"/>
      <c r="C29" s="152" t="s">
        <v>373</v>
      </c>
      <c r="D29" s="152" t="s">
        <v>181</v>
      </c>
      <c r="E29" s="152" t="s">
        <v>248</v>
      </c>
      <c r="F29" s="152" t="s">
        <v>48</v>
      </c>
      <c r="G29" s="152" t="s">
        <v>176</v>
      </c>
      <c r="H29" s="152">
        <v>8</v>
      </c>
      <c r="I29" s="152"/>
      <c r="J29" s="128">
        <v>75</v>
      </c>
      <c r="K29" s="143">
        <f t="shared" si="2"/>
        <v>0</v>
      </c>
      <c r="L29" s="152"/>
      <c r="M29" s="117" t="s">
        <v>789</v>
      </c>
    </row>
    <row r="30" spans="1:26" ht="15" customHeight="1">
      <c r="A30" s="10">
        <v>9</v>
      </c>
      <c r="B30" s="10">
        <v>86</v>
      </c>
      <c r="C30" s="14" t="s">
        <v>827</v>
      </c>
      <c r="D30" s="14" t="s">
        <v>490</v>
      </c>
      <c r="E30" s="14" t="s">
        <v>51</v>
      </c>
      <c r="F30" s="14" t="s">
        <v>48</v>
      </c>
      <c r="G30" s="14" t="s">
        <v>176</v>
      </c>
      <c r="H30" s="14">
        <v>8</v>
      </c>
      <c r="I30" s="14">
        <v>22</v>
      </c>
      <c r="J30" s="9">
        <v>75</v>
      </c>
      <c r="K30" s="26">
        <f t="shared" si="2"/>
        <v>29.333333333333332</v>
      </c>
      <c r="L30" s="14"/>
      <c r="M30" s="21" t="s">
        <v>789</v>
      </c>
    </row>
    <row r="31" spans="1:26" ht="15.75" customHeight="1">
      <c r="A31" s="18">
        <v>10</v>
      </c>
      <c r="B31" s="10">
        <v>89</v>
      </c>
      <c r="C31" s="11" t="s">
        <v>828</v>
      </c>
      <c r="D31" s="11" t="s">
        <v>169</v>
      </c>
      <c r="E31" s="11" t="s">
        <v>291</v>
      </c>
      <c r="F31" s="11" t="s">
        <v>48</v>
      </c>
      <c r="G31" s="11" t="s">
        <v>176</v>
      </c>
      <c r="H31" s="11">
        <v>8</v>
      </c>
      <c r="I31" s="11">
        <v>23</v>
      </c>
      <c r="J31" s="9">
        <v>75</v>
      </c>
      <c r="K31" s="26">
        <f t="shared" si="2"/>
        <v>30.666666666666664</v>
      </c>
      <c r="L31" s="11"/>
      <c r="M31" s="18" t="s">
        <v>789</v>
      </c>
    </row>
    <row r="32" spans="1:26" ht="15.75" customHeight="1">
      <c r="A32" s="18"/>
      <c r="B32" s="10"/>
      <c r="C32" s="11"/>
      <c r="D32" s="11"/>
      <c r="E32" s="11"/>
      <c r="F32" s="11"/>
      <c r="G32" s="11"/>
      <c r="H32" s="11"/>
      <c r="I32" s="11"/>
      <c r="J32" s="11"/>
      <c r="K32" s="9"/>
      <c r="L32" s="11"/>
      <c r="M32" s="1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8">
        <v>1</v>
      </c>
      <c r="B33" s="10">
        <v>81</v>
      </c>
      <c r="C33" s="9" t="s">
        <v>417</v>
      </c>
      <c r="D33" s="9" t="s">
        <v>411</v>
      </c>
      <c r="E33" s="9" t="s">
        <v>27</v>
      </c>
      <c r="F33" s="9" t="s">
        <v>224</v>
      </c>
      <c r="G33" s="9" t="s">
        <v>55</v>
      </c>
      <c r="H33" s="9">
        <v>8</v>
      </c>
      <c r="I33" s="9">
        <v>32</v>
      </c>
      <c r="J33" s="9">
        <v>75</v>
      </c>
      <c r="K33" s="26">
        <f>I33/J33*100</f>
        <v>42.666666666666671</v>
      </c>
      <c r="L33" s="9"/>
      <c r="M33" s="18" t="s">
        <v>776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7">
        <v>2</v>
      </c>
      <c r="B34" s="45"/>
      <c r="C34" s="47" t="s">
        <v>829</v>
      </c>
      <c r="D34" s="123" t="s">
        <v>366</v>
      </c>
      <c r="E34" s="45" t="s">
        <v>139</v>
      </c>
      <c r="F34" s="45" t="s">
        <v>28</v>
      </c>
      <c r="G34" s="45" t="s">
        <v>176</v>
      </c>
      <c r="H34" s="45">
        <v>8</v>
      </c>
      <c r="I34" s="45"/>
      <c r="J34" s="128">
        <v>75</v>
      </c>
      <c r="K34" s="143"/>
      <c r="L34" s="45"/>
      <c r="M34" s="47" t="s">
        <v>821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8">
        <v>3</v>
      </c>
      <c r="B35" s="10">
        <v>82</v>
      </c>
      <c r="C35" s="10" t="s">
        <v>830</v>
      </c>
      <c r="D35" s="10" t="s">
        <v>411</v>
      </c>
      <c r="E35" s="10" t="s">
        <v>90</v>
      </c>
      <c r="F35" s="13" t="s">
        <v>38</v>
      </c>
      <c r="G35" s="10" t="s">
        <v>165</v>
      </c>
      <c r="H35" s="10">
        <v>8</v>
      </c>
      <c r="I35" s="10">
        <v>45</v>
      </c>
      <c r="J35" s="9">
        <v>75</v>
      </c>
      <c r="K35" s="26">
        <f t="shared" ref="K35:K36" si="3">I35/J35*100</f>
        <v>60</v>
      </c>
      <c r="L35" s="9" t="s">
        <v>166</v>
      </c>
      <c r="M35" s="13" t="s">
        <v>686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8">
        <v>4</v>
      </c>
      <c r="B36" s="10">
        <v>83</v>
      </c>
      <c r="C36" s="155" t="s">
        <v>831</v>
      </c>
      <c r="D36" s="155" t="s">
        <v>151</v>
      </c>
      <c r="E36" s="155" t="s">
        <v>147</v>
      </c>
      <c r="F36" s="155" t="s">
        <v>48</v>
      </c>
      <c r="G36" s="155" t="s">
        <v>176</v>
      </c>
      <c r="H36" s="155">
        <v>8</v>
      </c>
      <c r="I36" s="155">
        <v>70</v>
      </c>
      <c r="J36" s="9">
        <v>75</v>
      </c>
      <c r="K36" s="26">
        <f t="shared" si="3"/>
        <v>93.333333333333329</v>
      </c>
      <c r="L36" s="10" t="s">
        <v>172</v>
      </c>
      <c r="M36" s="156" t="s">
        <v>796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8"/>
      <c r="B37" s="10"/>
      <c r="C37" s="11"/>
      <c r="D37" s="11"/>
      <c r="E37" s="11"/>
      <c r="F37" s="11"/>
      <c r="G37" s="11"/>
      <c r="H37" s="11"/>
      <c r="I37" s="11"/>
      <c r="J37" s="11"/>
      <c r="K37" s="9"/>
      <c r="L37" s="11"/>
      <c r="M37" s="1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>
        <v>1</v>
      </c>
      <c r="B38" s="10">
        <v>91</v>
      </c>
      <c r="C38" s="10" t="s">
        <v>832</v>
      </c>
      <c r="D38" s="10" t="s">
        <v>833</v>
      </c>
      <c r="E38" s="10" t="s">
        <v>248</v>
      </c>
      <c r="F38" s="13" t="s">
        <v>38</v>
      </c>
      <c r="G38" s="10" t="s">
        <v>183</v>
      </c>
      <c r="H38" s="10">
        <v>9</v>
      </c>
      <c r="I38" s="10">
        <v>25</v>
      </c>
      <c r="J38" s="10">
        <v>75</v>
      </c>
      <c r="K38" s="26">
        <f t="shared" ref="K38:K39" si="4">I38/J38*100</f>
        <v>33.333333333333329</v>
      </c>
      <c r="L38" s="9" t="s">
        <v>166</v>
      </c>
      <c r="M38" s="13" t="s">
        <v>690</v>
      </c>
    </row>
    <row r="39" spans="1:26" ht="15.75" customHeight="1">
      <c r="A39" s="10">
        <v>2</v>
      </c>
      <c r="B39" s="10">
        <v>92</v>
      </c>
      <c r="C39" s="10" t="s">
        <v>689</v>
      </c>
      <c r="D39" s="10" t="s">
        <v>257</v>
      </c>
      <c r="E39" s="10" t="s">
        <v>486</v>
      </c>
      <c r="F39" s="13" t="s">
        <v>38</v>
      </c>
      <c r="G39" s="10">
        <v>9</v>
      </c>
      <c r="H39" s="10">
        <v>9</v>
      </c>
      <c r="I39" s="10">
        <v>23</v>
      </c>
      <c r="J39" s="10">
        <v>75</v>
      </c>
      <c r="K39" s="26">
        <f t="shared" si="4"/>
        <v>30.666666666666664</v>
      </c>
      <c r="L39" s="10"/>
      <c r="M39" s="13" t="s">
        <v>690</v>
      </c>
    </row>
    <row r="40" spans="1:26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9"/>
      <c r="L40" s="10"/>
      <c r="M40" s="18"/>
    </row>
    <row r="41" spans="1:26" ht="15.75" customHeight="1">
      <c r="A41" s="11">
        <v>1</v>
      </c>
      <c r="B41" s="11">
        <v>91</v>
      </c>
      <c r="C41" s="12" t="s">
        <v>794</v>
      </c>
      <c r="D41" s="12" t="s">
        <v>411</v>
      </c>
      <c r="E41" s="12" t="s">
        <v>715</v>
      </c>
      <c r="F41" s="12" t="s">
        <v>38</v>
      </c>
      <c r="G41" s="12">
        <v>9</v>
      </c>
      <c r="H41" s="12">
        <v>9</v>
      </c>
      <c r="I41" s="12">
        <v>72</v>
      </c>
      <c r="J41" s="12">
        <v>75</v>
      </c>
      <c r="K41" s="9">
        <f>I41/J41*100</f>
        <v>96</v>
      </c>
      <c r="L41" s="10" t="s">
        <v>172</v>
      </c>
      <c r="M41" s="12" t="s">
        <v>686</v>
      </c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I73" s="1"/>
      <c r="J73" s="1"/>
      <c r="K73" s="1"/>
      <c r="L73" s="1"/>
    </row>
    <row r="74" spans="1:12" ht="15.75" customHeight="1">
      <c r="I74" s="1"/>
      <c r="J74" s="1"/>
      <c r="K74" s="1"/>
      <c r="L74" s="1"/>
    </row>
    <row r="75" spans="1:12" ht="15.75" customHeight="1">
      <c r="I75" s="1"/>
      <c r="J75" s="1"/>
      <c r="K75" s="1"/>
      <c r="L75" s="1"/>
    </row>
    <row r="76" spans="1:12" ht="15.75" customHeight="1">
      <c r="I76" s="1"/>
      <c r="J76" s="1"/>
      <c r="K76" s="1"/>
      <c r="L76" s="1"/>
    </row>
    <row r="77" spans="1:12" ht="15.75" customHeight="1">
      <c r="I77" s="1"/>
      <c r="J77" s="1"/>
      <c r="K77" s="1"/>
      <c r="L77" s="1"/>
    </row>
    <row r="78" spans="1:12" ht="15.75" customHeight="1">
      <c r="I78" s="1"/>
      <c r="J78" s="1"/>
      <c r="K78" s="1"/>
      <c r="L78" s="1"/>
    </row>
    <row r="79" spans="1:12" ht="15.75" customHeight="1">
      <c r="I79" s="1"/>
      <c r="J79" s="1"/>
      <c r="K79" s="1"/>
      <c r="L79" s="1"/>
    </row>
    <row r="80" spans="1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F6"/>
    <mergeCell ref="A1:M1"/>
    <mergeCell ref="A2:M2"/>
    <mergeCell ref="A3:M3"/>
    <mergeCell ref="A4:M4"/>
    <mergeCell ref="A5:F5"/>
  </mergeCells>
  <printOptions horizontalCentered="1"/>
  <pageMargins left="0.25" right="0.25" top="0.75" bottom="0.75" header="0" footer="0"/>
  <pageSetup paperSize="9" scale="75" pageOrder="overThenDown" orientation="landscape" cellComments="atEnd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  <pageSetUpPr fitToPage="1"/>
  </sheetPr>
  <dimension ref="A1:Z1000"/>
  <sheetViews>
    <sheetView workbookViewId="0"/>
  </sheetViews>
  <sheetFormatPr defaultColWidth="14.42578125" defaultRowHeight="15" customHeight="1"/>
  <cols>
    <col min="1" max="1" width="4.140625" customWidth="1"/>
    <col min="2" max="2" width="7.85546875" customWidth="1"/>
    <col min="3" max="3" width="13.5703125" customWidth="1"/>
    <col min="4" max="4" width="13.42578125" customWidth="1"/>
    <col min="5" max="5" width="16.85546875" customWidth="1"/>
    <col min="6" max="6" width="30.28515625" customWidth="1"/>
    <col min="7" max="7" width="10.7109375" customWidth="1"/>
    <col min="8" max="8" width="10.42578125" customWidth="1"/>
    <col min="9" max="9" width="12.5703125" customWidth="1"/>
    <col min="10" max="10" width="16.28515625" customWidth="1"/>
    <col min="11" max="11" width="10.42578125" customWidth="1"/>
    <col min="12" max="12" width="11.7109375" customWidth="1"/>
    <col min="13" max="13" width="35" customWidth="1"/>
  </cols>
  <sheetData>
    <row r="1" spans="1:26" ht="15.75" customHeight="1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25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5" t="s">
        <v>834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25" t="s">
        <v>219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26" ht="15.75" customHeight="1">
      <c r="A5" s="427" t="s">
        <v>835</v>
      </c>
      <c r="B5" s="426"/>
      <c r="C5" s="426"/>
      <c r="D5" s="426"/>
      <c r="E5" s="426"/>
      <c r="F5" s="426"/>
      <c r="G5" s="3"/>
      <c r="H5" s="3"/>
      <c r="I5" s="3"/>
      <c r="J5" s="3"/>
      <c r="K5" s="3"/>
      <c r="L5" s="3"/>
    </row>
    <row r="6" spans="1:26" ht="15.75" customHeight="1">
      <c r="A6" s="427" t="s">
        <v>221</v>
      </c>
      <c r="B6" s="426"/>
      <c r="C6" s="426"/>
      <c r="D6" s="426"/>
      <c r="E6" s="426"/>
      <c r="F6" s="426"/>
      <c r="G6" s="3"/>
      <c r="H6" s="3"/>
      <c r="I6" s="3"/>
      <c r="J6" s="3"/>
      <c r="K6" s="3"/>
      <c r="L6" s="3"/>
    </row>
    <row r="7" spans="1:26" ht="45" customHeight="1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</row>
    <row r="8" spans="1:26" ht="15.75" customHeight="1">
      <c r="A8" s="10">
        <v>1</v>
      </c>
      <c r="B8" s="10">
        <v>71</v>
      </c>
      <c r="C8" s="13" t="s">
        <v>836</v>
      </c>
      <c r="D8" s="13" t="s">
        <v>151</v>
      </c>
      <c r="E8" s="13" t="s">
        <v>27</v>
      </c>
      <c r="F8" s="13" t="s">
        <v>38</v>
      </c>
      <c r="G8" s="13" t="s">
        <v>225</v>
      </c>
      <c r="H8" s="13">
        <v>7</v>
      </c>
      <c r="I8" s="13">
        <v>7</v>
      </c>
      <c r="J8" s="13">
        <v>37</v>
      </c>
      <c r="K8" s="122">
        <f t="shared" ref="K8:K9" si="0">I8/J8*100</f>
        <v>18.918918918918919</v>
      </c>
      <c r="L8" s="13"/>
      <c r="M8" s="13" t="s">
        <v>363</v>
      </c>
    </row>
    <row r="9" spans="1:26" ht="15.75" customHeight="1">
      <c r="A9" s="10">
        <v>2</v>
      </c>
      <c r="B9" s="10">
        <v>72</v>
      </c>
      <c r="C9" s="10" t="s">
        <v>537</v>
      </c>
      <c r="D9" s="10" t="s">
        <v>26</v>
      </c>
      <c r="E9" s="10" t="s">
        <v>90</v>
      </c>
      <c r="F9" s="11" t="s">
        <v>48</v>
      </c>
      <c r="G9" s="10" t="s">
        <v>34</v>
      </c>
      <c r="H9" s="10">
        <v>7</v>
      </c>
      <c r="I9" s="10">
        <v>17</v>
      </c>
      <c r="J9" s="13">
        <v>37</v>
      </c>
      <c r="K9" s="122">
        <f t="shared" si="0"/>
        <v>45.945945945945951</v>
      </c>
      <c r="L9" s="10" t="s">
        <v>166</v>
      </c>
      <c r="M9" s="18" t="s">
        <v>314</v>
      </c>
    </row>
    <row r="10" spans="1:26" ht="15.75" customHeight="1">
      <c r="A10" s="10"/>
      <c r="B10" s="10"/>
      <c r="C10" s="10"/>
      <c r="D10" s="10"/>
      <c r="E10" s="10"/>
      <c r="F10" s="11"/>
      <c r="G10" s="10"/>
      <c r="H10" s="10"/>
      <c r="I10" s="10"/>
      <c r="J10" s="10"/>
      <c r="K10" s="122"/>
      <c r="L10" s="10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0">
        <v>1</v>
      </c>
      <c r="B11" s="10">
        <v>84</v>
      </c>
      <c r="C11" s="10" t="s">
        <v>125</v>
      </c>
      <c r="D11" s="10" t="s">
        <v>161</v>
      </c>
      <c r="E11" s="10" t="s">
        <v>837</v>
      </c>
      <c r="F11" s="10" t="s">
        <v>19</v>
      </c>
      <c r="G11" s="10" t="s">
        <v>251</v>
      </c>
      <c r="H11" s="10">
        <v>8</v>
      </c>
      <c r="I11" s="10">
        <v>7</v>
      </c>
      <c r="J11" s="13">
        <v>37</v>
      </c>
      <c r="K11" s="122">
        <f t="shared" ref="K11:K14" si="1">I11/J11*100</f>
        <v>18.918918918918919</v>
      </c>
      <c r="L11" s="10"/>
      <c r="M11" s="40" t="s">
        <v>206</v>
      </c>
    </row>
    <row r="12" spans="1:26" ht="15.75" customHeight="1">
      <c r="A12" s="10">
        <v>2</v>
      </c>
      <c r="B12" s="10">
        <v>81</v>
      </c>
      <c r="C12" s="12" t="s">
        <v>136</v>
      </c>
      <c r="D12" s="12" t="s">
        <v>126</v>
      </c>
      <c r="E12" s="12" t="s">
        <v>137</v>
      </c>
      <c r="F12" s="12" t="s">
        <v>38</v>
      </c>
      <c r="G12" s="12">
        <v>8</v>
      </c>
      <c r="H12" s="12">
        <v>8</v>
      </c>
      <c r="I12" s="12">
        <v>12</v>
      </c>
      <c r="J12" s="13">
        <v>37</v>
      </c>
      <c r="K12" s="122">
        <f t="shared" si="1"/>
        <v>32.432432432432435</v>
      </c>
      <c r="L12" s="12"/>
      <c r="M12" s="12" t="s">
        <v>167</v>
      </c>
    </row>
    <row r="13" spans="1:26" ht="15.75" customHeight="1">
      <c r="A13" s="10">
        <v>3</v>
      </c>
      <c r="B13" s="10">
        <v>82</v>
      </c>
      <c r="C13" s="13" t="s">
        <v>838</v>
      </c>
      <c r="D13" s="13" t="s">
        <v>839</v>
      </c>
      <c r="E13" s="13" t="s">
        <v>90</v>
      </c>
      <c r="F13" s="13" t="s">
        <v>38</v>
      </c>
      <c r="G13" s="13">
        <v>8</v>
      </c>
      <c r="H13" s="13">
        <v>8</v>
      </c>
      <c r="I13" s="13">
        <v>11</v>
      </c>
      <c r="J13" s="13">
        <v>37</v>
      </c>
      <c r="K13" s="122">
        <f t="shared" si="1"/>
        <v>29.72972972972973</v>
      </c>
      <c r="L13" s="13"/>
      <c r="M13" s="13" t="s">
        <v>363</v>
      </c>
    </row>
    <row r="14" spans="1:26" ht="15.75" customHeight="1">
      <c r="A14" s="10">
        <v>4</v>
      </c>
      <c r="B14" s="10">
        <v>83</v>
      </c>
      <c r="C14" s="11" t="s">
        <v>373</v>
      </c>
      <c r="D14" s="11" t="s">
        <v>181</v>
      </c>
      <c r="E14" s="11" t="s">
        <v>248</v>
      </c>
      <c r="F14" s="11" t="s">
        <v>48</v>
      </c>
      <c r="G14" s="11" t="s">
        <v>176</v>
      </c>
      <c r="H14" s="11">
        <v>8</v>
      </c>
      <c r="I14" s="11">
        <v>15</v>
      </c>
      <c r="J14" s="13">
        <v>37</v>
      </c>
      <c r="K14" s="122">
        <f t="shared" si="1"/>
        <v>40.54054054054054</v>
      </c>
      <c r="L14" s="10" t="s">
        <v>166</v>
      </c>
      <c r="M14" s="18" t="s">
        <v>314</v>
      </c>
    </row>
    <row r="15" spans="1:26" ht="15.75" customHeight="1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22"/>
      <c r="L15" s="11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0">
        <v>1</v>
      </c>
      <c r="B16" s="10">
        <v>92</v>
      </c>
      <c r="C16" s="10" t="s">
        <v>840</v>
      </c>
      <c r="D16" s="10" t="s">
        <v>179</v>
      </c>
      <c r="E16" s="10" t="s">
        <v>47</v>
      </c>
      <c r="F16" s="10" t="s">
        <v>19</v>
      </c>
      <c r="G16" s="10" t="s">
        <v>267</v>
      </c>
      <c r="H16" s="10">
        <v>9</v>
      </c>
      <c r="I16" s="10">
        <v>11</v>
      </c>
      <c r="J16" s="10">
        <v>82</v>
      </c>
      <c r="K16" s="122">
        <f t="shared" ref="K16:K18" si="2">I16/J16*100</f>
        <v>13.414634146341465</v>
      </c>
      <c r="L16" s="10"/>
      <c r="M16" s="40" t="s">
        <v>206</v>
      </c>
    </row>
    <row r="17" spans="1:26" ht="15.75" customHeight="1">
      <c r="A17" s="10">
        <v>2</v>
      </c>
      <c r="B17" s="10">
        <v>91</v>
      </c>
      <c r="C17" s="13" t="s">
        <v>841</v>
      </c>
      <c r="D17" s="13" t="s">
        <v>232</v>
      </c>
      <c r="E17" s="13" t="s">
        <v>90</v>
      </c>
      <c r="F17" s="13" t="s">
        <v>38</v>
      </c>
      <c r="G17" s="13" t="s">
        <v>186</v>
      </c>
      <c r="H17" s="13">
        <v>9</v>
      </c>
      <c r="I17" s="13">
        <v>15</v>
      </c>
      <c r="J17" s="10">
        <v>82</v>
      </c>
      <c r="K17" s="122">
        <f t="shared" si="2"/>
        <v>18.292682926829269</v>
      </c>
      <c r="L17" s="13"/>
      <c r="M17" s="13" t="s">
        <v>363</v>
      </c>
    </row>
    <row r="18" spans="1:26" ht="15.75" customHeight="1">
      <c r="A18" s="10">
        <v>3</v>
      </c>
      <c r="B18" s="10">
        <v>93</v>
      </c>
      <c r="C18" s="11" t="s">
        <v>640</v>
      </c>
      <c r="D18" s="11" t="s">
        <v>146</v>
      </c>
      <c r="E18" s="11" t="s">
        <v>842</v>
      </c>
      <c r="F18" s="11" t="s">
        <v>48</v>
      </c>
      <c r="G18" s="11" t="s">
        <v>148</v>
      </c>
      <c r="H18" s="11">
        <v>9</v>
      </c>
      <c r="I18" s="11">
        <v>38</v>
      </c>
      <c r="J18" s="10">
        <v>82</v>
      </c>
      <c r="K18" s="122">
        <f t="shared" si="2"/>
        <v>46.341463414634148</v>
      </c>
      <c r="L18" s="11" t="s">
        <v>172</v>
      </c>
      <c r="M18" s="18" t="s">
        <v>177</v>
      </c>
    </row>
    <row r="19" spans="1:26" ht="15.75" customHeight="1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22"/>
      <c r="L19" s="11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0">
        <v>1</v>
      </c>
      <c r="B20" s="10">
        <v>104</v>
      </c>
      <c r="C20" s="10" t="s">
        <v>843</v>
      </c>
      <c r="D20" s="10" t="s">
        <v>212</v>
      </c>
      <c r="E20" s="10" t="s">
        <v>51</v>
      </c>
      <c r="F20" s="10" t="s">
        <v>224</v>
      </c>
      <c r="G20" s="10">
        <v>10</v>
      </c>
      <c r="H20" s="10">
        <v>10</v>
      </c>
      <c r="I20" s="10">
        <v>36</v>
      </c>
      <c r="J20" s="10">
        <v>82</v>
      </c>
      <c r="K20" s="122">
        <f t="shared" ref="K20:K25" si="3">I20/J20*100</f>
        <v>43.902439024390247</v>
      </c>
      <c r="L20" s="10" t="s">
        <v>166</v>
      </c>
      <c r="M20" s="18" t="s">
        <v>844</v>
      </c>
    </row>
    <row r="21" spans="1:26" ht="15.75" customHeight="1">
      <c r="A21" s="18">
        <v>2</v>
      </c>
      <c r="B21" s="18">
        <v>102</v>
      </c>
      <c r="C21" s="10" t="s">
        <v>207</v>
      </c>
      <c r="D21" s="10" t="s">
        <v>208</v>
      </c>
      <c r="E21" s="10" t="s">
        <v>192</v>
      </c>
      <c r="F21" s="10" t="s">
        <v>28</v>
      </c>
      <c r="G21" s="10" t="s">
        <v>81</v>
      </c>
      <c r="H21" s="10">
        <v>10</v>
      </c>
      <c r="I21" s="10">
        <v>16</v>
      </c>
      <c r="J21" s="10">
        <v>82</v>
      </c>
      <c r="K21" s="122">
        <f t="shared" si="3"/>
        <v>19.512195121951219</v>
      </c>
      <c r="L21" s="10"/>
      <c r="M21" s="18" t="s">
        <v>193</v>
      </c>
    </row>
    <row r="22" spans="1:26" ht="15.75" customHeight="1">
      <c r="A22" s="10">
        <v>3</v>
      </c>
      <c r="B22" s="10">
        <v>101</v>
      </c>
      <c r="C22" s="13" t="s">
        <v>845</v>
      </c>
      <c r="D22" s="13" t="s">
        <v>803</v>
      </c>
      <c r="E22" s="13" t="s">
        <v>51</v>
      </c>
      <c r="F22" s="13" t="s">
        <v>38</v>
      </c>
      <c r="G22" s="13" t="s">
        <v>281</v>
      </c>
      <c r="H22" s="13">
        <v>10</v>
      </c>
      <c r="I22" s="13">
        <v>19</v>
      </c>
      <c r="J22" s="10">
        <v>82</v>
      </c>
      <c r="K22" s="122">
        <f t="shared" si="3"/>
        <v>23.170731707317074</v>
      </c>
      <c r="L22" s="13"/>
      <c r="M22" s="13" t="s">
        <v>363</v>
      </c>
    </row>
    <row r="23" spans="1:26" ht="15.75" customHeight="1">
      <c r="A23" s="10">
        <v>4</v>
      </c>
      <c r="B23" s="10">
        <v>105</v>
      </c>
      <c r="C23" s="12" t="s">
        <v>342</v>
      </c>
      <c r="D23" s="12" t="s">
        <v>50</v>
      </c>
      <c r="E23" s="12" t="s">
        <v>51</v>
      </c>
      <c r="F23" s="12" t="s">
        <v>38</v>
      </c>
      <c r="G23" s="12">
        <v>10</v>
      </c>
      <c r="H23" s="12">
        <v>10</v>
      </c>
      <c r="I23" s="12">
        <v>42</v>
      </c>
      <c r="J23" s="10">
        <v>82</v>
      </c>
      <c r="K23" s="122">
        <f t="shared" si="3"/>
        <v>51.219512195121951</v>
      </c>
      <c r="L23" s="11" t="s">
        <v>172</v>
      </c>
      <c r="M23" s="12" t="s">
        <v>363</v>
      </c>
    </row>
    <row r="24" spans="1:26" ht="15.75" customHeight="1">
      <c r="A24" s="10">
        <v>5</v>
      </c>
      <c r="B24" s="18">
        <v>103</v>
      </c>
      <c r="C24" s="14" t="s">
        <v>846</v>
      </c>
      <c r="D24" s="14" t="s">
        <v>179</v>
      </c>
      <c r="E24" s="14" t="s">
        <v>175</v>
      </c>
      <c r="F24" s="14" t="s">
        <v>48</v>
      </c>
      <c r="G24" s="14" t="s">
        <v>81</v>
      </c>
      <c r="H24" s="14">
        <v>10</v>
      </c>
      <c r="I24" s="14">
        <v>35</v>
      </c>
      <c r="J24" s="10">
        <v>82</v>
      </c>
      <c r="K24" s="122">
        <f t="shared" si="3"/>
        <v>42.68292682926829</v>
      </c>
      <c r="L24" s="10" t="s">
        <v>166</v>
      </c>
      <c r="M24" s="21" t="s">
        <v>314</v>
      </c>
    </row>
    <row r="25" spans="1:26" ht="15.75" customHeight="1">
      <c r="A25" s="10">
        <v>6</v>
      </c>
      <c r="B25" s="10">
        <v>106</v>
      </c>
      <c r="C25" s="11" t="s">
        <v>847</v>
      </c>
      <c r="D25" s="11" t="s">
        <v>56</v>
      </c>
      <c r="E25" s="11" t="s">
        <v>848</v>
      </c>
      <c r="F25" s="11" t="s">
        <v>48</v>
      </c>
      <c r="G25" s="11" t="s">
        <v>81</v>
      </c>
      <c r="H25" s="11">
        <v>10</v>
      </c>
      <c r="I25" s="11">
        <v>25</v>
      </c>
      <c r="J25" s="10">
        <v>82</v>
      </c>
      <c r="K25" s="122">
        <f t="shared" si="3"/>
        <v>30.487804878048781</v>
      </c>
      <c r="L25" s="11"/>
      <c r="M25" s="18" t="s">
        <v>314</v>
      </c>
    </row>
    <row r="26" spans="1:26" ht="15.75" customHeight="1">
      <c r="A26" s="10"/>
      <c r="B26" s="10"/>
      <c r="C26" s="11"/>
      <c r="D26" s="11"/>
      <c r="E26" s="11"/>
      <c r="F26" s="11"/>
      <c r="G26" s="11"/>
      <c r="H26" s="11"/>
      <c r="I26" s="11"/>
      <c r="J26" s="11"/>
      <c r="K26" s="122"/>
      <c r="L26" s="11"/>
      <c r="M26" s="1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>
        <v>1</v>
      </c>
      <c r="B27" s="10">
        <v>115</v>
      </c>
      <c r="C27" s="10" t="s">
        <v>526</v>
      </c>
      <c r="D27" s="10" t="s">
        <v>69</v>
      </c>
      <c r="E27" s="10" t="s">
        <v>478</v>
      </c>
      <c r="F27" s="10" t="s">
        <v>19</v>
      </c>
      <c r="G27" s="10" t="s">
        <v>349</v>
      </c>
      <c r="H27" s="10">
        <v>11</v>
      </c>
      <c r="I27" s="10">
        <v>28</v>
      </c>
      <c r="J27" s="10">
        <v>82</v>
      </c>
      <c r="K27" s="122">
        <f t="shared" ref="K27:K31" si="4">I27/J27*100</f>
        <v>34.146341463414636</v>
      </c>
      <c r="L27" s="10"/>
      <c r="M27" s="40" t="s">
        <v>206</v>
      </c>
    </row>
    <row r="28" spans="1:26" ht="15.75" customHeight="1">
      <c r="A28" s="10">
        <v>2</v>
      </c>
      <c r="B28" s="18">
        <v>113</v>
      </c>
      <c r="C28" s="13" t="s">
        <v>388</v>
      </c>
      <c r="D28" s="13" t="s">
        <v>260</v>
      </c>
      <c r="E28" s="13" t="s">
        <v>334</v>
      </c>
      <c r="F28" s="13" t="s">
        <v>38</v>
      </c>
      <c r="G28" s="13" t="s">
        <v>120</v>
      </c>
      <c r="H28" s="13">
        <v>11</v>
      </c>
      <c r="I28" s="13">
        <v>11</v>
      </c>
      <c r="J28" s="10">
        <v>82</v>
      </c>
      <c r="K28" s="122">
        <f t="shared" si="4"/>
        <v>13.414634146341465</v>
      </c>
      <c r="L28" s="13"/>
      <c r="M28" s="13" t="s">
        <v>363</v>
      </c>
    </row>
    <row r="29" spans="1:26" ht="15.75" customHeight="1">
      <c r="A29" s="10">
        <v>3</v>
      </c>
      <c r="B29" s="10">
        <v>112</v>
      </c>
      <c r="C29" s="12" t="s">
        <v>473</v>
      </c>
      <c r="D29" s="12" t="s">
        <v>154</v>
      </c>
      <c r="E29" s="12" t="s">
        <v>434</v>
      </c>
      <c r="F29" s="12" t="s">
        <v>38</v>
      </c>
      <c r="G29" s="12">
        <v>11</v>
      </c>
      <c r="H29" s="12">
        <v>11</v>
      </c>
      <c r="I29" s="12">
        <v>46</v>
      </c>
      <c r="J29" s="10">
        <v>82</v>
      </c>
      <c r="K29" s="122">
        <f t="shared" si="4"/>
        <v>56.09756097560976</v>
      </c>
      <c r="L29" s="11" t="s">
        <v>172</v>
      </c>
      <c r="M29" s="12" t="s">
        <v>363</v>
      </c>
    </row>
    <row r="30" spans="1:26" ht="15.75" customHeight="1">
      <c r="A30" s="10">
        <v>4</v>
      </c>
      <c r="B30" s="10">
        <v>111</v>
      </c>
      <c r="C30" s="12" t="s">
        <v>386</v>
      </c>
      <c r="D30" s="12" t="s">
        <v>212</v>
      </c>
      <c r="E30" s="12" t="s">
        <v>60</v>
      </c>
      <c r="F30" s="12" t="s">
        <v>38</v>
      </c>
      <c r="G30" s="12">
        <v>11</v>
      </c>
      <c r="H30" s="12">
        <v>11</v>
      </c>
      <c r="I30" s="12">
        <v>33</v>
      </c>
      <c r="J30" s="10">
        <v>82</v>
      </c>
      <c r="K30" s="122">
        <f t="shared" si="4"/>
        <v>40.243902439024396</v>
      </c>
      <c r="L30" s="10" t="s">
        <v>166</v>
      </c>
      <c r="M30" s="12" t="s">
        <v>363</v>
      </c>
    </row>
    <row r="31" spans="1:26" ht="15.75" customHeight="1">
      <c r="A31" s="10">
        <v>5</v>
      </c>
      <c r="B31" s="10">
        <v>114</v>
      </c>
      <c r="C31" s="11" t="s">
        <v>849</v>
      </c>
      <c r="D31" s="11" t="s">
        <v>80</v>
      </c>
      <c r="E31" s="11" t="s">
        <v>51</v>
      </c>
      <c r="F31" s="11" t="s">
        <v>48</v>
      </c>
      <c r="G31" s="11" t="s">
        <v>102</v>
      </c>
      <c r="H31" s="11">
        <v>11</v>
      </c>
      <c r="I31" s="11">
        <v>24</v>
      </c>
      <c r="J31" s="10">
        <v>82</v>
      </c>
      <c r="K31" s="122">
        <f t="shared" si="4"/>
        <v>29.268292682926827</v>
      </c>
      <c r="L31" s="11"/>
      <c r="M31" s="18" t="s">
        <v>177</v>
      </c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I63" s="1"/>
      <c r="J63" s="1"/>
      <c r="K63" s="1"/>
      <c r="L63" s="1"/>
    </row>
    <row r="64" spans="1:12" ht="15.75" customHeight="1">
      <c r="I64" s="1"/>
      <c r="J64" s="1"/>
      <c r="K64" s="1"/>
      <c r="L64" s="1"/>
    </row>
    <row r="65" spans="9:12" ht="15.75" customHeight="1">
      <c r="I65" s="1"/>
      <c r="J65" s="1"/>
      <c r="K65" s="1"/>
      <c r="L65" s="1"/>
    </row>
    <row r="66" spans="9:12" ht="15.75" customHeight="1">
      <c r="I66" s="1"/>
      <c r="J66" s="1"/>
      <c r="K66" s="1"/>
      <c r="L66" s="1"/>
    </row>
    <row r="67" spans="9:12" ht="15.75" customHeight="1">
      <c r="I67" s="1"/>
      <c r="J67" s="1"/>
      <c r="K67" s="1"/>
      <c r="L67" s="1"/>
    </row>
    <row r="68" spans="9:12" ht="15.75" customHeight="1">
      <c r="I68" s="1"/>
      <c r="J68" s="1"/>
      <c r="K68" s="1"/>
      <c r="L68" s="1"/>
    </row>
    <row r="69" spans="9:12" ht="15.75" customHeight="1">
      <c r="I69" s="1"/>
      <c r="J69" s="1"/>
      <c r="K69" s="1"/>
      <c r="L69" s="1"/>
    </row>
    <row r="70" spans="9:12" ht="15.75" customHeight="1">
      <c r="I70" s="1"/>
      <c r="J70" s="1"/>
      <c r="K70" s="1"/>
      <c r="L70" s="1"/>
    </row>
    <row r="71" spans="9:12" ht="15.75" customHeight="1">
      <c r="I71" s="1"/>
      <c r="J71" s="1"/>
      <c r="K71" s="1"/>
      <c r="L71" s="1"/>
    </row>
    <row r="72" spans="9:12" ht="15.75" customHeight="1">
      <c r="I72" s="1"/>
      <c r="J72" s="1"/>
      <c r="K72" s="1"/>
      <c r="L72" s="1"/>
    </row>
    <row r="73" spans="9:12" ht="15.75" customHeight="1">
      <c r="I73" s="1"/>
      <c r="J73" s="1"/>
      <c r="K73" s="1"/>
      <c r="L73" s="1"/>
    </row>
    <row r="74" spans="9:12" ht="15.75" customHeight="1">
      <c r="I74" s="1"/>
      <c r="J74" s="1"/>
      <c r="K74" s="1"/>
      <c r="L74" s="1"/>
    </row>
    <row r="75" spans="9:12" ht="15.75" customHeight="1">
      <c r="I75" s="1"/>
      <c r="J75" s="1"/>
      <c r="K75" s="1"/>
      <c r="L75" s="1"/>
    </row>
    <row r="76" spans="9:12" ht="15.75" customHeight="1">
      <c r="I76" s="1"/>
      <c r="J76" s="1"/>
      <c r="K76" s="1"/>
      <c r="L76" s="1"/>
    </row>
    <row r="77" spans="9:12" ht="15.75" customHeight="1">
      <c r="I77" s="1"/>
      <c r="J77" s="1"/>
      <c r="K77" s="1"/>
      <c r="L77" s="1"/>
    </row>
    <row r="78" spans="9:12" ht="15.75" customHeight="1">
      <c r="I78" s="1"/>
      <c r="J78" s="1"/>
      <c r="K78" s="1"/>
      <c r="L78" s="1"/>
    </row>
    <row r="79" spans="9:12" ht="15.75" customHeight="1">
      <c r="I79" s="1"/>
      <c r="J79" s="1"/>
      <c r="K79" s="1"/>
      <c r="L79" s="1"/>
    </row>
    <row r="80" spans="9:12" ht="15.75" customHeight="1">
      <c r="I80" s="1"/>
      <c r="J80" s="1"/>
      <c r="K80" s="1"/>
      <c r="L80" s="1"/>
    </row>
    <row r="81" spans="9:12" ht="15.75" customHeight="1">
      <c r="I81" s="1"/>
      <c r="J81" s="1"/>
      <c r="K81" s="1"/>
      <c r="L81" s="1"/>
    </row>
    <row r="82" spans="9:12" ht="15.75" customHeight="1">
      <c r="I82" s="1"/>
      <c r="J82" s="1"/>
      <c r="K82" s="1"/>
      <c r="L82" s="1"/>
    </row>
    <row r="83" spans="9:12" ht="15.75" customHeight="1">
      <c r="I83" s="1"/>
      <c r="J83" s="1"/>
      <c r="K83" s="1"/>
      <c r="L83" s="1"/>
    </row>
    <row r="84" spans="9:12" ht="15.75" customHeight="1">
      <c r="I84" s="1"/>
      <c r="J84" s="1"/>
      <c r="K84" s="1"/>
      <c r="L84" s="1"/>
    </row>
    <row r="85" spans="9:12" ht="15.75" customHeight="1">
      <c r="I85" s="1"/>
      <c r="J85" s="1"/>
      <c r="K85" s="1"/>
      <c r="L85" s="1"/>
    </row>
    <row r="86" spans="9:12" ht="15.75" customHeight="1">
      <c r="I86" s="1"/>
      <c r="J86" s="1"/>
      <c r="K86" s="1"/>
      <c r="L86" s="1"/>
    </row>
    <row r="87" spans="9:12" ht="15.75" customHeight="1">
      <c r="I87" s="1"/>
      <c r="J87" s="1"/>
      <c r="K87" s="1"/>
      <c r="L87" s="1"/>
    </row>
    <row r="88" spans="9:12" ht="15.75" customHeight="1">
      <c r="I88" s="1"/>
      <c r="J88" s="1"/>
      <c r="K88" s="1"/>
      <c r="L88" s="1"/>
    </row>
    <row r="89" spans="9:12" ht="15.75" customHeight="1">
      <c r="I89" s="1"/>
      <c r="J89" s="1"/>
      <c r="K89" s="1"/>
      <c r="L89" s="1"/>
    </row>
    <row r="90" spans="9:12" ht="15.75" customHeight="1">
      <c r="I90" s="1"/>
      <c r="J90" s="1"/>
      <c r="K90" s="1"/>
      <c r="L90" s="1"/>
    </row>
    <row r="91" spans="9:12" ht="15.75" customHeight="1">
      <c r="I91" s="1"/>
      <c r="J91" s="1"/>
      <c r="K91" s="1"/>
      <c r="L91" s="1"/>
    </row>
    <row r="92" spans="9:12" ht="15.75" customHeight="1">
      <c r="I92" s="1"/>
      <c r="J92" s="1"/>
      <c r="K92" s="1"/>
      <c r="L92" s="1"/>
    </row>
    <row r="93" spans="9:12" ht="15.75" customHeight="1">
      <c r="I93" s="1"/>
      <c r="J93" s="1"/>
      <c r="K93" s="1"/>
      <c r="L93" s="1"/>
    </row>
    <row r="94" spans="9:12" ht="15.75" customHeight="1">
      <c r="I94" s="1"/>
      <c r="J94" s="1"/>
      <c r="K94" s="1"/>
      <c r="L94" s="1"/>
    </row>
    <row r="95" spans="9:12" ht="15.75" customHeight="1">
      <c r="I95" s="1"/>
      <c r="J95" s="1"/>
      <c r="K95" s="1"/>
      <c r="L95" s="1"/>
    </row>
    <row r="96" spans="9:12" ht="15.75" customHeight="1">
      <c r="I96" s="1"/>
      <c r="J96" s="1"/>
      <c r="K96" s="1"/>
      <c r="L96" s="1"/>
    </row>
    <row r="97" spans="9:12" ht="15.75" customHeight="1">
      <c r="I97" s="1"/>
      <c r="J97" s="1"/>
      <c r="K97" s="1"/>
      <c r="L97" s="1"/>
    </row>
    <row r="98" spans="9:12" ht="15.75" customHeight="1">
      <c r="I98" s="1"/>
      <c r="J98" s="1"/>
      <c r="K98" s="1"/>
      <c r="L98" s="1"/>
    </row>
    <row r="99" spans="9:12" ht="15.75" customHeight="1">
      <c r="I99" s="1"/>
      <c r="J99" s="1"/>
      <c r="K99" s="1"/>
      <c r="L99" s="1"/>
    </row>
    <row r="100" spans="9:12" ht="15.75" customHeight="1">
      <c r="I100" s="1"/>
      <c r="J100" s="1"/>
      <c r="K100" s="1"/>
      <c r="L100" s="1"/>
    </row>
    <row r="101" spans="9:12" ht="15.75" customHeight="1">
      <c r="I101" s="1"/>
      <c r="J101" s="1"/>
      <c r="K101" s="1"/>
      <c r="L101" s="1"/>
    </row>
    <row r="102" spans="9:12" ht="15.75" customHeight="1">
      <c r="I102" s="1"/>
      <c r="J102" s="1"/>
      <c r="K102" s="1"/>
      <c r="L102" s="1"/>
    </row>
    <row r="103" spans="9:12" ht="15.75" customHeight="1">
      <c r="I103" s="1"/>
      <c r="J103" s="1"/>
      <c r="K103" s="1"/>
      <c r="L103" s="1"/>
    </row>
    <row r="104" spans="9:12" ht="15.75" customHeight="1">
      <c r="I104" s="1"/>
      <c r="J104" s="1"/>
      <c r="K104" s="1"/>
      <c r="L104" s="1"/>
    </row>
    <row r="105" spans="9:12" ht="15.75" customHeight="1">
      <c r="I105" s="1"/>
      <c r="J105" s="1"/>
      <c r="K105" s="1"/>
      <c r="L105" s="1"/>
    </row>
    <row r="106" spans="9:12" ht="15.75" customHeight="1">
      <c r="I106" s="1"/>
      <c r="J106" s="1"/>
      <c r="K106" s="1"/>
      <c r="L106" s="1"/>
    </row>
    <row r="107" spans="9:12" ht="15.75" customHeight="1">
      <c r="I107" s="1"/>
      <c r="J107" s="1"/>
      <c r="K107" s="1"/>
      <c r="L107" s="1"/>
    </row>
    <row r="108" spans="9:12" ht="15.75" customHeight="1">
      <c r="I108" s="1"/>
      <c r="J108" s="1"/>
      <c r="K108" s="1"/>
      <c r="L108" s="1"/>
    </row>
    <row r="109" spans="9:12" ht="15.75" customHeight="1">
      <c r="I109" s="1"/>
      <c r="J109" s="1"/>
      <c r="K109" s="1"/>
      <c r="L109" s="1"/>
    </row>
    <row r="110" spans="9:12" ht="15.75" customHeight="1">
      <c r="I110" s="1"/>
      <c r="J110" s="1"/>
      <c r="K110" s="1"/>
      <c r="L110" s="1"/>
    </row>
    <row r="111" spans="9:12" ht="15.75" customHeight="1">
      <c r="I111" s="1"/>
      <c r="J111" s="1"/>
      <c r="K111" s="1"/>
      <c r="L111" s="1"/>
    </row>
    <row r="112" spans="9:12" ht="15.75" customHeight="1">
      <c r="I112" s="1"/>
      <c r="J112" s="1"/>
      <c r="K112" s="1"/>
      <c r="L112" s="1"/>
    </row>
    <row r="113" spans="9:12" ht="15.75" customHeight="1">
      <c r="I113" s="1"/>
      <c r="J113" s="1"/>
      <c r="K113" s="1"/>
      <c r="L113" s="1"/>
    </row>
    <row r="114" spans="9:12" ht="15.75" customHeight="1">
      <c r="I114" s="1"/>
      <c r="J114" s="1"/>
      <c r="K114" s="1"/>
      <c r="L114" s="1"/>
    </row>
    <row r="115" spans="9:12" ht="15.75" customHeight="1">
      <c r="I115" s="1"/>
      <c r="J115" s="1"/>
      <c r="K115" s="1"/>
      <c r="L115" s="1"/>
    </row>
    <row r="116" spans="9:12" ht="15.75" customHeight="1">
      <c r="I116" s="1"/>
      <c r="J116" s="1"/>
      <c r="K116" s="1"/>
      <c r="L116" s="1"/>
    </row>
    <row r="117" spans="9:12" ht="15.75" customHeight="1">
      <c r="I117" s="1"/>
      <c r="J117" s="1"/>
      <c r="K117" s="1"/>
      <c r="L117" s="1"/>
    </row>
    <row r="118" spans="9:12" ht="15.75" customHeight="1">
      <c r="I118" s="1"/>
      <c r="J118" s="1"/>
      <c r="K118" s="1"/>
      <c r="L118" s="1"/>
    </row>
    <row r="119" spans="9:12" ht="15.75" customHeight="1">
      <c r="I119" s="1"/>
      <c r="J119" s="1"/>
      <c r="K119" s="1"/>
      <c r="L119" s="1"/>
    </row>
    <row r="120" spans="9:12" ht="15.75" customHeight="1">
      <c r="I120" s="1"/>
      <c r="J120" s="1"/>
      <c r="K120" s="1"/>
      <c r="L120" s="1"/>
    </row>
    <row r="121" spans="9:12" ht="15.75" customHeight="1">
      <c r="I121" s="1"/>
      <c r="J121" s="1"/>
      <c r="K121" s="1"/>
      <c r="L121" s="1"/>
    </row>
    <row r="122" spans="9:12" ht="15.75" customHeight="1">
      <c r="I122" s="1"/>
      <c r="J122" s="1"/>
      <c r="K122" s="1"/>
      <c r="L122" s="1"/>
    </row>
    <row r="123" spans="9:12" ht="15.75" customHeight="1">
      <c r="I123" s="1"/>
      <c r="J123" s="1"/>
      <c r="K123" s="1"/>
      <c r="L123" s="1"/>
    </row>
    <row r="124" spans="9:12" ht="15.75" customHeight="1">
      <c r="I124" s="1"/>
      <c r="J124" s="1"/>
      <c r="K124" s="1"/>
      <c r="L124" s="1"/>
    </row>
    <row r="125" spans="9:12" ht="15.75" customHeight="1">
      <c r="I125" s="1"/>
      <c r="J125" s="1"/>
      <c r="K125" s="1"/>
      <c r="L125" s="1"/>
    </row>
    <row r="126" spans="9:12" ht="15.75" customHeight="1">
      <c r="I126" s="1"/>
      <c r="J126" s="1"/>
      <c r="K126" s="1"/>
      <c r="L126" s="1"/>
    </row>
    <row r="127" spans="9:12" ht="15.75" customHeight="1">
      <c r="I127" s="1"/>
      <c r="J127" s="1"/>
      <c r="K127" s="1"/>
      <c r="L127" s="1"/>
    </row>
    <row r="128" spans="9:12" ht="15.75" customHeight="1">
      <c r="I128" s="1"/>
      <c r="J128" s="1"/>
      <c r="K128" s="1"/>
      <c r="L128" s="1"/>
    </row>
    <row r="129" spans="9:12" ht="15.75" customHeight="1">
      <c r="I129" s="1"/>
      <c r="J129" s="1"/>
      <c r="K129" s="1"/>
      <c r="L129" s="1"/>
    </row>
    <row r="130" spans="9:12" ht="15.75" customHeight="1">
      <c r="I130" s="1"/>
      <c r="J130" s="1"/>
      <c r="K130" s="1"/>
      <c r="L130" s="1"/>
    </row>
    <row r="131" spans="9:12" ht="15.75" customHeight="1">
      <c r="I131" s="1"/>
      <c r="J131" s="1"/>
      <c r="K131" s="1"/>
      <c r="L131" s="1"/>
    </row>
    <row r="132" spans="9:12" ht="15.75" customHeight="1">
      <c r="I132" s="1"/>
      <c r="J132" s="1"/>
      <c r="K132" s="1"/>
      <c r="L132" s="1"/>
    </row>
    <row r="133" spans="9:12" ht="15.75" customHeight="1">
      <c r="I133" s="1"/>
      <c r="J133" s="1"/>
      <c r="K133" s="1"/>
      <c r="L133" s="1"/>
    </row>
    <row r="134" spans="9:12" ht="15.75" customHeight="1">
      <c r="I134" s="1"/>
      <c r="J134" s="1"/>
      <c r="K134" s="1"/>
      <c r="L134" s="1"/>
    </row>
    <row r="135" spans="9:12" ht="15.75" customHeight="1">
      <c r="I135" s="1"/>
      <c r="J135" s="1"/>
      <c r="K135" s="1"/>
      <c r="L135" s="1"/>
    </row>
    <row r="136" spans="9:12" ht="15.75" customHeight="1">
      <c r="I136" s="1"/>
      <c r="J136" s="1"/>
      <c r="K136" s="1"/>
      <c r="L136" s="1"/>
    </row>
    <row r="137" spans="9:12" ht="15.75" customHeight="1">
      <c r="I137" s="1"/>
      <c r="J137" s="1"/>
      <c r="K137" s="1"/>
      <c r="L137" s="1"/>
    </row>
    <row r="138" spans="9:12" ht="15.75" customHeight="1">
      <c r="I138" s="1"/>
      <c r="J138" s="1"/>
      <c r="K138" s="1"/>
      <c r="L138" s="1"/>
    </row>
    <row r="139" spans="9:12" ht="15.75" customHeight="1">
      <c r="I139" s="1"/>
      <c r="J139" s="1"/>
      <c r="K139" s="1"/>
      <c r="L139" s="1"/>
    </row>
    <row r="140" spans="9:12" ht="15.75" customHeight="1">
      <c r="I140" s="1"/>
      <c r="J140" s="1"/>
      <c r="K140" s="1"/>
      <c r="L140" s="1"/>
    </row>
    <row r="141" spans="9:12" ht="15.75" customHeight="1">
      <c r="I141" s="1"/>
      <c r="J141" s="1"/>
      <c r="K141" s="1"/>
      <c r="L141" s="1"/>
    </row>
    <row r="142" spans="9:12" ht="15.75" customHeight="1">
      <c r="I142" s="1"/>
      <c r="J142" s="1"/>
      <c r="K142" s="1"/>
      <c r="L142" s="1"/>
    </row>
    <row r="143" spans="9:12" ht="15.75" customHeight="1">
      <c r="I143" s="1"/>
      <c r="J143" s="1"/>
      <c r="K143" s="1"/>
      <c r="L143" s="1"/>
    </row>
    <row r="144" spans="9:12" ht="15.75" customHeight="1">
      <c r="I144" s="1"/>
      <c r="J144" s="1"/>
      <c r="K144" s="1"/>
      <c r="L144" s="1"/>
    </row>
    <row r="145" spans="9:12" ht="15.75" customHeight="1">
      <c r="I145" s="1"/>
      <c r="J145" s="1"/>
      <c r="K145" s="1"/>
      <c r="L145" s="1"/>
    </row>
    <row r="146" spans="9:12" ht="15.75" customHeight="1">
      <c r="I146" s="1"/>
      <c r="J146" s="1"/>
      <c r="K146" s="1"/>
      <c r="L146" s="1"/>
    </row>
    <row r="147" spans="9:12" ht="15.75" customHeight="1">
      <c r="I147" s="1"/>
      <c r="J147" s="1"/>
      <c r="K147" s="1"/>
      <c r="L147" s="1"/>
    </row>
    <row r="148" spans="9:12" ht="15.75" customHeight="1">
      <c r="I148" s="1"/>
      <c r="J148" s="1"/>
      <c r="K148" s="1"/>
      <c r="L148" s="1"/>
    </row>
    <row r="149" spans="9:12" ht="15.75" customHeight="1">
      <c r="I149" s="1"/>
      <c r="J149" s="1"/>
      <c r="K149" s="1"/>
      <c r="L149" s="1"/>
    </row>
    <row r="150" spans="9:12" ht="15.75" customHeight="1">
      <c r="I150" s="1"/>
      <c r="J150" s="1"/>
      <c r="K150" s="1"/>
      <c r="L150" s="1"/>
    </row>
    <row r="151" spans="9:12" ht="15.75" customHeight="1">
      <c r="I151" s="1"/>
      <c r="J151" s="1"/>
      <c r="K151" s="1"/>
      <c r="L151" s="1"/>
    </row>
    <row r="152" spans="9:12" ht="15.75" customHeight="1">
      <c r="I152" s="1"/>
      <c r="J152" s="1"/>
      <c r="K152" s="1"/>
      <c r="L152" s="1"/>
    </row>
    <row r="153" spans="9:12" ht="15.75" customHeight="1">
      <c r="I153" s="1"/>
      <c r="J153" s="1"/>
      <c r="K153" s="1"/>
      <c r="L153" s="1"/>
    </row>
    <row r="154" spans="9:12" ht="15.75" customHeight="1">
      <c r="I154" s="1"/>
      <c r="J154" s="1"/>
      <c r="K154" s="1"/>
      <c r="L154" s="1"/>
    </row>
    <row r="155" spans="9:12" ht="15.75" customHeight="1">
      <c r="I155" s="1"/>
      <c r="J155" s="1"/>
      <c r="K155" s="1"/>
      <c r="L155" s="1"/>
    </row>
    <row r="156" spans="9:12" ht="15.75" customHeight="1">
      <c r="I156" s="1"/>
      <c r="J156" s="1"/>
      <c r="K156" s="1"/>
      <c r="L156" s="1"/>
    </row>
    <row r="157" spans="9:12" ht="15.75" customHeight="1">
      <c r="I157" s="1"/>
      <c r="J157" s="1"/>
      <c r="K157" s="1"/>
      <c r="L157" s="1"/>
    </row>
    <row r="158" spans="9:12" ht="15.75" customHeight="1">
      <c r="I158" s="1"/>
      <c r="J158" s="1"/>
      <c r="K158" s="1"/>
      <c r="L158" s="1"/>
    </row>
    <row r="159" spans="9:12" ht="15.75" customHeight="1">
      <c r="I159" s="1"/>
      <c r="J159" s="1"/>
      <c r="K159" s="1"/>
      <c r="L159" s="1"/>
    </row>
    <row r="160" spans="9:12" ht="15.75" customHeight="1">
      <c r="I160" s="1"/>
      <c r="J160" s="1"/>
      <c r="K160" s="1"/>
      <c r="L160" s="1"/>
    </row>
    <row r="161" spans="9:12" ht="15.75" customHeight="1">
      <c r="I161" s="1"/>
      <c r="J161" s="1"/>
      <c r="K161" s="1"/>
      <c r="L161" s="1"/>
    </row>
    <row r="162" spans="9:12" ht="15.75" customHeight="1">
      <c r="I162" s="1"/>
      <c r="J162" s="1"/>
      <c r="K162" s="1"/>
      <c r="L162" s="1"/>
    </row>
    <row r="163" spans="9:12" ht="15.75" customHeight="1">
      <c r="I163" s="1"/>
      <c r="J163" s="1"/>
      <c r="K163" s="1"/>
      <c r="L163" s="1"/>
    </row>
    <row r="164" spans="9:12" ht="15.75" customHeight="1">
      <c r="I164" s="1"/>
      <c r="J164" s="1"/>
      <c r="K164" s="1"/>
      <c r="L164" s="1"/>
    </row>
    <row r="165" spans="9:12" ht="15.75" customHeight="1">
      <c r="I165" s="1"/>
      <c r="J165" s="1"/>
      <c r="K165" s="1"/>
      <c r="L165" s="1"/>
    </row>
    <row r="166" spans="9:12" ht="15.75" customHeight="1">
      <c r="I166" s="1"/>
      <c r="J166" s="1"/>
      <c r="K166" s="1"/>
      <c r="L166" s="1"/>
    </row>
    <row r="167" spans="9:12" ht="15.75" customHeight="1">
      <c r="I167" s="1"/>
      <c r="J167" s="1"/>
      <c r="K167" s="1"/>
      <c r="L167" s="1"/>
    </row>
    <row r="168" spans="9:12" ht="15.75" customHeight="1">
      <c r="I168" s="1"/>
      <c r="J168" s="1"/>
      <c r="K168" s="1"/>
      <c r="L168" s="1"/>
    </row>
    <row r="169" spans="9:12" ht="15.75" customHeight="1">
      <c r="I169" s="1"/>
      <c r="J169" s="1"/>
      <c r="K169" s="1"/>
      <c r="L169" s="1"/>
    </row>
    <row r="170" spans="9:12" ht="15.75" customHeight="1">
      <c r="I170" s="1"/>
      <c r="J170" s="1"/>
      <c r="K170" s="1"/>
      <c r="L170" s="1"/>
    </row>
    <row r="171" spans="9:12" ht="15.75" customHeight="1">
      <c r="I171" s="1"/>
      <c r="J171" s="1"/>
      <c r="K171" s="1"/>
      <c r="L171" s="1"/>
    </row>
    <row r="172" spans="9:12" ht="15.75" customHeight="1">
      <c r="I172" s="1"/>
      <c r="J172" s="1"/>
      <c r="K172" s="1"/>
      <c r="L172" s="1"/>
    </row>
    <row r="173" spans="9:12" ht="15.75" customHeight="1">
      <c r="I173" s="1"/>
      <c r="J173" s="1"/>
      <c r="K173" s="1"/>
      <c r="L173" s="1"/>
    </row>
    <row r="174" spans="9:12" ht="15.75" customHeight="1">
      <c r="I174" s="1"/>
      <c r="J174" s="1"/>
      <c r="K174" s="1"/>
      <c r="L174" s="1"/>
    </row>
    <row r="175" spans="9:12" ht="15.75" customHeight="1">
      <c r="I175" s="1"/>
      <c r="J175" s="1"/>
      <c r="K175" s="1"/>
      <c r="L175" s="1"/>
    </row>
    <row r="176" spans="9:12" ht="15.75" customHeight="1">
      <c r="I176" s="1"/>
      <c r="J176" s="1"/>
      <c r="K176" s="1"/>
      <c r="L176" s="1"/>
    </row>
    <row r="177" spans="9:12" ht="15.75" customHeight="1">
      <c r="I177" s="1"/>
      <c r="J177" s="1"/>
      <c r="K177" s="1"/>
      <c r="L177" s="1"/>
    </row>
    <row r="178" spans="9:12" ht="15.75" customHeight="1">
      <c r="I178" s="1"/>
      <c r="J178" s="1"/>
      <c r="K178" s="1"/>
      <c r="L178" s="1"/>
    </row>
    <row r="179" spans="9:12" ht="15.75" customHeight="1">
      <c r="I179" s="1"/>
      <c r="J179" s="1"/>
      <c r="K179" s="1"/>
      <c r="L179" s="1"/>
    </row>
    <row r="180" spans="9:12" ht="15.75" customHeight="1">
      <c r="I180" s="1"/>
      <c r="J180" s="1"/>
      <c r="K180" s="1"/>
      <c r="L180" s="1"/>
    </row>
    <row r="181" spans="9:12" ht="15.75" customHeight="1">
      <c r="I181" s="1"/>
      <c r="J181" s="1"/>
      <c r="K181" s="1"/>
      <c r="L181" s="1"/>
    </row>
    <row r="182" spans="9:12" ht="15.75" customHeight="1">
      <c r="I182" s="1"/>
      <c r="J182" s="1"/>
      <c r="K182" s="1"/>
      <c r="L182" s="1"/>
    </row>
    <row r="183" spans="9:12" ht="15.75" customHeight="1">
      <c r="I183" s="1"/>
      <c r="J183" s="1"/>
      <c r="K183" s="1"/>
      <c r="L183" s="1"/>
    </row>
    <row r="184" spans="9:12" ht="15.75" customHeight="1">
      <c r="I184" s="1"/>
      <c r="J184" s="1"/>
      <c r="K184" s="1"/>
      <c r="L184" s="1"/>
    </row>
    <row r="185" spans="9:12" ht="15.75" customHeight="1">
      <c r="I185" s="1"/>
      <c r="J185" s="1"/>
      <c r="K185" s="1"/>
      <c r="L185" s="1"/>
    </row>
    <row r="186" spans="9:12" ht="15.75" customHeight="1">
      <c r="I186" s="1"/>
      <c r="J186" s="1"/>
      <c r="K186" s="1"/>
      <c r="L186" s="1"/>
    </row>
    <row r="187" spans="9:12" ht="15.75" customHeight="1">
      <c r="I187" s="1"/>
      <c r="J187" s="1"/>
      <c r="K187" s="1"/>
      <c r="L187" s="1"/>
    </row>
    <row r="188" spans="9:12" ht="15.75" customHeight="1">
      <c r="I188" s="1"/>
      <c r="J188" s="1"/>
      <c r="K188" s="1"/>
      <c r="L188" s="1"/>
    </row>
    <row r="189" spans="9:12" ht="15.75" customHeight="1">
      <c r="I189" s="1"/>
      <c r="J189" s="1"/>
      <c r="K189" s="1"/>
      <c r="L189" s="1"/>
    </row>
    <row r="190" spans="9:12" ht="15.75" customHeight="1">
      <c r="I190" s="1"/>
      <c r="J190" s="1"/>
      <c r="K190" s="1"/>
      <c r="L190" s="1"/>
    </row>
    <row r="191" spans="9:12" ht="15.75" customHeight="1">
      <c r="I191" s="1"/>
      <c r="J191" s="1"/>
      <c r="K191" s="1"/>
      <c r="L191" s="1"/>
    </row>
    <row r="192" spans="9:12" ht="15.75" customHeight="1">
      <c r="I192" s="1"/>
      <c r="J192" s="1"/>
      <c r="K192" s="1"/>
      <c r="L192" s="1"/>
    </row>
    <row r="193" spans="9:12" ht="15.75" customHeight="1">
      <c r="I193" s="1"/>
      <c r="J193" s="1"/>
      <c r="K193" s="1"/>
      <c r="L193" s="1"/>
    </row>
    <row r="194" spans="9:12" ht="15.75" customHeight="1">
      <c r="I194" s="1"/>
      <c r="J194" s="1"/>
      <c r="K194" s="1"/>
      <c r="L194" s="1"/>
    </row>
    <row r="195" spans="9:12" ht="15.75" customHeight="1">
      <c r="I195" s="1"/>
      <c r="J195" s="1"/>
      <c r="K195" s="1"/>
      <c r="L195" s="1"/>
    </row>
    <row r="196" spans="9:12" ht="15.75" customHeight="1">
      <c r="I196" s="1"/>
      <c r="J196" s="1"/>
      <c r="K196" s="1"/>
      <c r="L196" s="1"/>
    </row>
    <row r="197" spans="9:12" ht="15.75" customHeight="1">
      <c r="I197" s="1"/>
      <c r="J197" s="1"/>
      <c r="K197" s="1"/>
      <c r="L197" s="1"/>
    </row>
    <row r="198" spans="9:12" ht="15.75" customHeight="1">
      <c r="I198" s="1"/>
      <c r="J198" s="1"/>
      <c r="K198" s="1"/>
      <c r="L198" s="1"/>
    </row>
    <row r="199" spans="9:12" ht="15.75" customHeight="1">
      <c r="I199" s="1"/>
      <c r="J199" s="1"/>
      <c r="K199" s="1"/>
      <c r="L199" s="1"/>
    </row>
    <row r="200" spans="9:12" ht="15.75" customHeight="1">
      <c r="I200" s="1"/>
      <c r="J200" s="1"/>
      <c r="K200" s="1"/>
      <c r="L200" s="1"/>
    </row>
    <row r="201" spans="9:12" ht="15.75" customHeight="1">
      <c r="I201" s="1"/>
      <c r="J201" s="1"/>
      <c r="K201" s="1"/>
      <c r="L201" s="1"/>
    </row>
    <row r="202" spans="9:12" ht="15.75" customHeight="1">
      <c r="I202" s="1"/>
      <c r="J202" s="1"/>
      <c r="K202" s="1"/>
      <c r="L202" s="1"/>
    </row>
    <row r="203" spans="9:12" ht="15.75" customHeight="1">
      <c r="I203" s="1"/>
      <c r="J203" s="1"/>
      <c r="K203" s="1"/>
      <c r="L203" s="1"/>
    </row>
    <row r="204" spans="9:12" ht="15.75" customHeight="1">
      <c r="I204" s="1"/>
      <c r="J204" s="1"/>
      <c r="K204" s="1"/>
      <c r="L204" s="1"/>
    </row>
    <row r="205" spans="9:12" ht="15.75" customHeight="1">
      <c r="I205" s="1"/>
      <c r="J205" s="1"/>
      <c r="K205" s="1"/>
      <c r="L205" s="1"/>
    </row>
    <row r="206" spans="9:12" ht="15.75" customHeight="1">
      <c r="I206" s="1"/>
      <c r="J206" s="1"/>
      <c r="K206" s="1"/>
      <c r="L206" s="1"/>
    </row>
    <row r="207" spans="9:12" ht="15.75" customHeight="1">
      <c r="I207" s="1"/>
      <c r="J207" s="1"/>
      <c r="K207" s="1"/>
      <c r="L207" s="1"/>
    </row>
    <row r="208" spans="9:12" ht="15.75" customHeight="1">
      <c r="I208" s="1"/>
      <c r="J208" s="1"/>
      <c r="K208" s="1"/>
      <c r="L208" s="1"/>
    </row>
    <row r="209" spans="9:12" ht="15.75" customHeight="1">
      <c r="I209" s="1"/>
      <c r="J209" s="1"/>
      <c r="K209" s="1"/>
      <c r="L209" s="1"/>
    </row>
    <row r="210" spans="9:12" ht="15.75" customHeight="1">
      <c r="I210" s="1"/>
      <c r="J210" s="1"/>
      <c r="K210" s="1"/>
      <c r="L210" s="1"/>
    </row>
    <row r="211" spans="9:12" ht="15.75" customHeight="1">
      <c r="I211" s="1"/>
      <c r="J211" s="1"/>
      <c r="K211" s="1"/>
      <c r="L211" s="1"/>
    </row>
    <row r="212" spans="9:12" ht="15.75" customHeight="1">
      <c r="I212" s="1"/>
      <c r="J212" s="1"/>
      <c r="K212" s="1"/>
      <c r="L212" s="1"/>
    </row>
    <row r="213" spans="9:12" ht="15.75" customHeight="1">
      <c r="I213" s="1"/>
      <c r="J213" s="1"/>
      <c r="K213" s="1"/>
      <c r="L213" s="1"/>
    </row>
    <row r="214" spans="9:12" ht="15.75" customHeight="1">
      <c r="I214" s="1"/>
      <c r="J214" s="1"/>
      <c r="K214" s="1"/>
      <c r="L214" s="1"/>
    </row>
    <row r="215" spans="9:12" ht="15.75" customHeight="1">
      <c r="I215" s="1"/>
      <c r="J215" s="1"/>
      <c r="K215" s="1"/>
      <c r="L215" s="1"/>
    </row>
    <row r="216" spans="9:12" ht="15.75" customHeight="1">
      <c r="I216" s="1"/>
      <c r="J216" s="1"/>
      <c r="K216" s="1"/>
      <c r="L216" s="1"/>
    </row>
    <row r="217" spans="9:12" ht="15.75" customHeight="1">
      <c r="I217" s="1"/>
      <c r="J217" s="1"/>
      <c r="K217" s="1"/>
      <c r="L217" s="1"/>
    </row>
    <row r="218" spans="9:12" ht="15.75" customHeight="1">
      <c r="I218" s="1"/>
      <c r="J218" s="1"/>
      <c r="K218" s="1"/>
      <c r="L218" s="1"/>
    </row>
    <row r="219" spans="9:12" ht="15.75" customHeight="1">
      <c r="I219" s="1"/>
      <c r="J219" s="1"/>
      <c r="K219" s="1"/>
      <c r="L219" s="1"/>
    </row>
    <row r="220" spans="9:12" ht="15.75" customHeight="1">
      <c r="I220" s="1"/>
      <c r="J220" s="1"/>
      <c r="K220" s="1"/>
      <c r="L220" s="1"/>
    </row>
    <row r="221" spans="9:12" ht="15.75" customHeight="1">
      <c r="I221" s="1"/>
      <c r="J221" s="1"/>
      <c r="K221" s="1"/>
      <c r="L221" s="1"/>
    </row>
    <row r="222" spans="9:12" ht="15.75" customHeight="1">
      <c r="I222" s="1"/>
      <c r="J222" s="1"/>
      <c r="K222" s="1"/>
      <c r="L222" s="1"/>
    </row>
    <row r="223" spans="9:12" ht="15.75" customHeight="1">
      <c r="I223" s="1"/>
      <c r="J223" s="1"/>
      <c r="K223" s="1"/>
      <c r="L223" s="1"/>
    </row>
    <row r="224" spans="9:12" ht="15.75" customHeight="1">
      <c r="I224" s="1"/>
      <c r="J224" s="1"/>
      <c r="K224" s="1"/>
      <c r="L224" s="1"/>
    </row>
    <row r="225" spans="9:12" ht="15.75" customHeight="1">
      <c r="I225" s="1"/>
      <c r="J225" s="1"/>
      <c r="K225" s="1"/>
      <c r="L225" s="1"/>
    </row>
    <row r="226" spans="9:12" ht="15.75" customHeight="1">
      <c r="I226" s="1"/>
      <c r="J226" s="1"/>
      <c r="K226" s="1"/>
      <c r="L226" s="1"/>
    </row>
    <row r="227" spans="9:12" ht="15.75" customHeight="1">
      <c r="I227" s="1"/>
      <c r="J227" s="1"/>
      <c r="K227" s="1"/>
      <c r="L227" s="1"/>
    </row>
    <row r="228" spans="9:12" ht="15.75" customHeight="1">
      <c r="I228" s="1"/>
      <c r="J228" s="1"/>
      <c r="K228" s="1"/>
      <c r="L228" s="1"/>
    </row>
    <row r="229" spans="9:12" ht="15.75" customHeight="1">
      <c r="I229" s="1"/>
      <c r="J229" s="1"/>
      <c r="K229" s="1"/>
      <c r="L229" s="1"/>
    </row>
    <row r="230" spans="9:12" ht="15.75" customHeight="1">
      <c r="I230" s="1"/>
      <c r="J230" s="1"/>
      <c r="K230" s="1"/>
      <c r="L230" s="1"/>
    </row>
    <row r="231" spans="9:12" ht="15.75" customHeight="1">
      <c r="I231" s="1"/>
      <c r="J231" s="1"/>
      <c r="K231" s="1"/>
      <c r="L231" s="1"/>
    </row>
    <row r="232" spans="9:12" ht="15.75" customHeight="1">
      <c r="I232" s="1"/>
      <c r="J232" s="1"/>
      <c r="K232" s="1"/>
      <c r="L232" s="1"/>
    </row>
    <row r="233" spans="9:12" ht="15.75" customHeight="1">
      <c r="I233" s="1"/>
      <c r="J233" s="1"/>
      <c r="K233" s="1"/>
      <c r="L233" s="1"/>
    </row>
    <row r="234" spans="9:12" ht="15.75" customHeight="1">
      <c r="I234" s="1"/>
      <c r="J234" s="1"/>
      <c r="K234" s="1"/>
      <c r="L234" s="1"/>
    </row>
    <row r="235" spans="9:12" ht="15.75" customHeight="1">
      <c r="I235" s="1"/>
      <c r="J235" s="1"/>
      <c r="K235" s="1"/>
      <c r="L235" s="1"/>
    </row>
    <row r="236" spans="9:12" ht="15.75" customHeight="1">
      <c r="I236" s="1"/>
      <c r="J236" s="1"/>
      <c r="K236" s="1"/>
      <c r="L236" s="1"/>
    </row>
    <row r="237" spans="9:12" ht="15.75" customHeight="1">
      <c r="I237" s="1"/>
      <c r="J237" s="1"/>
      <c r="K237" s="1"/>
      <c r="L237" s="1"/>
    </row>
    <row r="238" spans="9:12" ht="15.75" customHeight="1">
      <c r="I238" s="1"/>
      <c r="J238" s="1"/>
      <c r="K238" s="1"/>
      <c r="L238" s="1"/>
    </row>
    <row r="239" spans="9:12" ht="15.75" customHeight="1">
      <c r="I239" s="1"/>
      <c r="J239" s="1"/>
      <c r="K239" s="1"/>
      <c r="L239" s="1"/>
    </row>
    <row r="240" spans="9:12" ht="15.75" customHeight="1">
      <c r="I240" s="1"/>
      <c r="J240" s="1"/>
      <c r="K240" s="1"/>
      <c r="L240" s="1"/>
    </row>
    <row r="241" spans="9:12" ht="15.75" customHeight="1">
      <c r="I241" s="1"/>
      <c r="J241" s="1"/>
      <c r="K241" s="1"/>
      <c r="L241" s="1"/>
    </row>
    <row r="242" spans="9:12" ht="15.75" customHeight="1">
      <c r="I242" s="1"/>
      <c r="J242" s="1"/>
      <c r="K242" s="1"/>
      <c r="L242" s="1"/>
    </row>
    <row r="243" spans="9:12" ht="15.75" customHeight="1">
      <c r="I243" s="1"/>
      <c r="J243" s="1"/>
      <c r="K243" s="1"/>
      <c r="L243" s="1"/>
    </row>
    <row r="244" spans="9:12" ht="15.75" customHeight="1">
      <c r="I244" s="1"/>
      <c r="J244" s="1"/>
      <c r="K244" s="1"/>
      <c r="L244" s="1"/>
    </row>
    <row r="245" spans="9:12" ht="15.75" customHeight="1">
      <c r="I245" s="1"/>
      <c r="J245" s="1"/>
      <c r="K245" s="1"/>
      <c r="L245" s="1"/>
    </row>
    <row r="246" spans="9:12" ht="15.75" customHeight="1">
      <c r="I246" s="1"/>
      <c r="J246" s="1"/>
      <c r="K246" s="1"/>
      <c r="L246" s="1"/>
    </row>
    <row r="247" spans="9:12" ht="15.75" customHeight="1">
      <c r="I247" s="1"/>
      <c r="J247" s="1"/>
      <c r="K247" s="1"/>
      <c r="L247" s="1"/>
    </row>
    <row r="248" spans="9:12" ht="15.75" customHeight="1">
      <c r="I248" s="1"/>
      <c r="J248" s="1"/>
      <c r="K248" s="1"/>
      <c r="L248" s="1"/>
    </row>
    <row r="249" spans="9:12" ht="15.75" customHeight="1">
      <c r="I249" s="1"/>
      <c r="J249" s="1"/>
      <c r="K249" s="1"/>
      <c r="L249" s="1"/>
    </row>
    <row r="250" spans="9:12" ht="15.75" customHeight="1">
      <c r="I250" s="1"/>
      <c r="J250" s="1"/>
      <c r="K250" s="1"/>
      <c r="L250" s="1"/>
    </row>
    <row r="251" spans="9:12" ht="15.75" customHeight="1">
      <c r="I251" s="1"/>
      <c r="J251" s="1"/>
      <c r="K251" s="1"/>
      <c r="L251" s="1"/>
    </row>
    <row r="252" spans="9:12" ht="15.75" customHeight="1">
      <c r="I252" s="1"/>
      <c r="J252" s="1"/>
      <c r="K252" s="1"/>
      <c r="L252" s="1"/>
    </row>
    <row r="253" spans="9:12" ht="15.75" customHeight="1">
      <c r="I253" s="1"/>
      <c r="J253" s="1"/>
      <c r="K253" s="1"/>
      <c r="L253" s="1"/>
    </row>
    <row r="254" spans="9:12" ht="15.75" customHeight="1">
      <c r="I254" s="1"/>
      <c r="J254" s="1"/>
      <c r="K254" s="1"/>
      <c r="L254" s="1"/>
    </row>
    <row r="255" spans="9:12" ht="15.75" customHeight="1">
      <c r="I255" s="1"/>
      <c r="J255" s="1"/>
      <c r="K255" s="1"/>
      <c r="L255" s="1"/>
    </row>
    <row r="256" spans="9:12" ht="15.75" customHeight="1">
      <c r="I256" s="1"/>
      <c r="J256" s="1"/>
      <c r="K256" s="1"/>
      <c r="L256" s="1"/>
    </row>
    <row r="257" spans="9:12" ht="15.75" customHeight="1">
      <c r="I257" s="1"/>
      <c r="J257" s="1"/>
      <c r="K257" s="1"/>
      <c r="L257" s="1"/>
    </row>
    <row r="258" spans="9:12" ht="15.75" customHeight="1">
      <c r="I258" s="1"/>
      <c r="J258" s="1"/>
      <c r="K258" s="1"/>
      <c r="L258" s="1"/>
    </row>
    <row r="259" spans="9:12" ht="15.75" customHeight="1">
      <c r="I259" s="1"/>
      <c r="J259" s="1"/>
      <c r="K259" s="1"/>
      <c r="L259" s="1"/>
    </row>
    <row r="260" spans="9:12" ht="15.75" customHeight="1">
      <c r="I260" s="1"/>
      <c r="J260" s="1"/>
      <c r="K260" s="1"/>
      <c r="L260" s="1"/>
    </row>
    <row r="261" spans="9:12" ht="15.75" customHeight="1">
      <c r="I261" s="1"/>
      <c r="J261" s="1"/>
      <c r="K261" s="1"/>
      <c r="L261" s="1"/>
    </row>
    <row r="262" spans="9:12" ht="15.75" customHeight="1">
      <c r="I262" s="1"/>
      <c r="J262" s="1"/>
      <c r="K262" s="1"/>
      <c r="L262" s="1"/>
    </row>
    <row r="263" spans="9:12" ht="15.75" customHeight="1">
      <c r="I263" s="1"/>
      <c r="J263" s="1"/>
      <c r="K263" s="1"/>
      <c r="L263" s="1"/>
    </row>
    <row r="264" spans="9:12" ht="15.75" customHeight="1">
      <c r="I264" s="1"/>
      <c r="J264" s="1"/>
      <c r="K264" s="1"/>
      <c r="L264" s="1"/>
    </row>
    <row r="265" spans="9:12" ht="15.75" customHeight="1">
      <c r="I265" s="1"/>
      <c r="J265" s="1"/>
      <c r="K265" s="1"/>
      <c r="L265" s="1"/>
    </row>
    <row r="266" spans="9:12" ht="15.75" customHeight="1">
      <c r="I266" s="1"/>
      <c r="J266" s="1"/>
      <c r="K266" s="1"/>
      <c r="L266" s="1"/>
    </row>
    <row r="267" spans="9:12" ht="15.75" customHeight="1">
      <c r="I267" s="1"/>
      <c r="J267" s="1"/>
      <c r="K267" s="1"/>
      <c r="L267" s="1"/>
    </row>
    <row r="268" spans="9:12" ht="15.75" customHeight="1">
      <c r="I268" s="1"/>
      <c r="J268" s="1"/>
      <c r="K268" s="1"/>
      <c r="L268" s="1"/>
    </row>
    <row r="269" spans="9:12" ht="15.75" customHeight="1">
      <c r="I269" s="1"/>
      <c r="J269" s="1"/>
      <c r="K269" s="1"/>
      <c r="L269" s="1"/>
    </row>
    <row r="270" spans="9:12" ht="15.75" customHeight="1">
      <c r="I270" s="1"/>
      <c r="J270" s="1"/>
      <c r="K270" s="1"/>
      <c r="L270" s="1"/>
    </row>
    <row r="271" spans="9:12" ht="15.75" customHeight="1">
      <c r="I271" s="1"/>
      <c r="J271" s="1"/>
      <c r="K271" s="1"/>
      <c r="L271" s="1"/>
    </row>
    <row r="272" spans="9:12" ht="15.75" customHeight="1">
      <c r="I272" s="1"/>
      <c r="J272" s="1"/>
      <c r="K272" s="1"/>
      <c r="L272" s="1"/>
    </row>
    <row r="273" spans="9:12" ht="15.75" customHeight="1">
      <c r="I273" s="1"/>
      <c r="J273" s="1"/>
      <c r="K273" s="1"/>
      <c r="L273" s="1"/>
    </row>
    <row r="274" spans="9:12" ht="15.75" customHeight="1">
      <c r="I274" s="1"/>
      <c r="J274" s="1"/>
      <c r="K274" s="1"/>
      <c r="L274" s="1"/>
    </row>
    <row r="275" spans="9:12" ht="15.75" customHeight="1">
      <c r="I275" s="1"/>
      <c r="J275" s="1"/>
      <c r="K275" s="1"/>
      <c r="L275" s="1"/>
    </row>
    <row r="276" spans="9:12" ht="15.75" customHeight="1">
      <c r="I276" s="1"/>
      <c r="J276" s="1"/>
      <c r="K276" s="1"/>
      <c r="L276" s="1"/>
    </row>
    <row r="277" spans="9:12" ht="15.75" customHeight="1">
      <c r="I277" s="1"/>
      <c r="J277" s="1"/>
      <c r="K277" s="1"/>
      <c r="L277" s="1"/>
    </row>
    <row r="278" spans="9:12" ht="15.75" customHeight="1">
      <c r="I278" s="1"/>
      <c r="J278" s="1"/>
      <c r="K278" s="1"/>
      <c r="L278" s="1"/>
    </row>
    <row r="279" spans="9:12" ht="15.75" customHeight="1">
      <c r="I279" s="1"/>
      <c r="J279" s="1"/>
      <c r="K279" s="1"/>
      <c r="L279" s="1"/>
    </row>
    <row r="280" spans="9:12" ht="15.75" customHeight="1">
      <c r="I280" s="1"/>
      <c r="J280" s="1"/>
      <c r="K280" s="1"/>
      <c r="L280" s="1"/>
    </row>
    <row r="281" spans="9:12" ht="15.75" customHeight="1">
      <c r="I281" s="1"/>
      <c r="J281" s="1"/>
      <c r="K281" s="1"/>
      <c r="L281" s="1"/>
    </row>
    <row r="282" spans="9:12" ht="15.75" customHeight="1">
      <c r="I282" s="1"/>
      <c r="J282" s="1"/>
      <c r="K282" s="1"/>
      <c r="L282" s="1"/>
    </row>
    <row r="283" spans="9:12" ht="15.75" customHeight="1">
      <c r="I283" s="1"/>
      <c r="J283" s="1"/>
      <c r="K283" s="1"/>
      <c r="L283" s="1"/>
    </row>
    <row r="284" spans="9:12" ht="15.75" customHeight="1">
      <c r="I284" s="1"/>
      <c r="J284" s="1"/>
      <c r="K284" s="1"/>
      <c r="L284" s="1"/>
    </row>
    <row r="285" spans="9:12" ht="15.75" customHeight="1">
      <c r="I285" s="1"/>
      <c r="J285" s="1"/>
      <c r="K285" s="1"/>
      <c r="L285" s="1"/>
    </row>
    <row r="286" spans="9:12" ht="15.75" customHeight="1">
      <c r="I286" s="1"/>
      <c r="J286" s="1"/>
      <c r="K286" s="1"/>
      <c r="L286" s="1"/>
    </row>
    <row r="287" spans="9:12" ht="15.75" customHeight="1">
      <c r="I287" s="1"/>
      <c r="J287" s="1"/>
      <c r="K287" s="1"/>
      <c r="L287" s="1"/>
    </row>
    <row r="288" spans="9:12" ht="15.75" customHeight="1">
      <c r="I288" s="1"/>
      <c r="J288" s="1"/>
      <c r="K288" s="1"/>
      <c r="L288" s="1"/>
    </row>
    <row r="289" spans="9:12" ht="15.75" customHeight="1">
      <c r="I289" s="1"/>
      <c r="J289" s="1"/>
      <c r="K289" s="1"/>
      <c r="L289" s="1"/>
    </row>
    <row r="290" spans="9:12" ht="15.75" customHeight="1">
      <c r="I290" s="1"/>
      <c r="J290" s="1"/>
      <c r="K290" s="1"/>
      <c r="L290" s="1"/>
    </row>
    <row r="291" spans="9:12" ht="15.75" customHeight="1">
      <c r="I291" s="1"/>
      <c r="J291" s="1"/>
      <c r="K291" s="1"/>
      <c r="L291" s="1"/>
    </row>
    <row r="292" spans="9:12" ht="15.75" customHeight="1">
      <c r="I292" s="1"/>
      <c r="J292" s="1"/>
      <c r="K292" s="1"/>
      <c r="L292" s="1"/>
    </row>
    <row r="293" spans="9:12" ht="15.75" customHeight="1">
      <c r="I293" s="1"/>
      <c r="J293" s="1"/>
      <c r="K293" s="1"/>
      <c r="L293" s="1"/>
    </row>
    <row r="294" spans="9:12" ht="15.75" customHeight="1">
      <c r="I294" s="1"/>
      <c r="J294" s="1"/>
      <c r="K294" s="1"/>
      <c r="L294" s="1"/>
    </row>
    <row r="295" spans="9:12" ht="15.75" customHeight="1">
      <c r="I295" s="1"/>
      <c r="J295" s="1"/>
      <c r="K295" s="1"/>
      <c r="L295" s="1"/>
    </row>
    <row r="296" spans="9:12" ht="15.75" customHeight="1">
      <c r="I296" s="1"/>
      <c r="J296" s="1"/>
      <c r="K296" s="1"/>
      <c r="L296" s="1"/>
    </row>
    <row r="297" spans="9:12" ht="15.75" customHeight="1">
      <c r="I297" s="1"/>
      <c r="J297" s="1"/>
      <c r="K297" s="1"/>
      <c r="L297" s="1"/>
    </row>
    <row r="298" spans="9:12" ht="15.75" customHeight="1">
      <c r="I298" s="1"/>
      <c r="J298" s="1"/>
      <c r="K298" s="1"/>
      <c r="L298" s="1"/>
    </row>
    <row r="299" spans="9:12" ht="15.75" customHeight="1">
      <c r="I299" s="1"/>
      <c r="J299" s="1"/>
      <c r="K299" s="1"/>
      <c r="L299" s="1"/>
    </row>
    <row r="300" spans="9:12" ht="15.75" customHeight="1">
      <c r="I300" s="1"/>
      <c r="J300" s="1"/>
      <c r="K300" s="1"/>
      <c r="L300" s="1"/>
    </row>
    <row r="301" spans="9:12" ht="15.75" customHeight="1">
      <c r="I301" s="1"/>
      <c r="J301" s="1"/>
      <c r="K301" s="1"/>
      <c r="L301" s="1"/>
    </row>
    <row r="302" spans="9:12" ht="15.75" customHeight="1">
      <c r="I302" s="1"/>
      <c r="J302" s="1"/>
      <c r="K302" s="1"/>
      <c r="L302" s="1"/>
    </row>
    <row r="303" spans="9:12" ht="15.75" customHeight="1">
      <c r="I303" s="1"/>
      <c r="J303" s="1"/>
      <c r="K303" s="1"/>
      <c r="L303" s="1"/>
    </row>
    <row r="304" spans="9:12" ht="15.75" customHeight="1">
      <c r="I304" s="1"/>
      <c r="J304" s="1"/>
      <c r="K304" s="1"/>
      <c r="L304" s="1"/>
    </row>
    <row r="305" spans="9:12" ht="15.75" customHeight="1">
      <c r="I305" s="1"/>
      <c r="J305" s="1"/>
      <c r="K305" s="1"/>
      <c r="L305" s="1"/>
    </row>
    <row r="306" spans="9:12" ht="15.75" customHeight="1">
      <c r="I306" s="1"/>
      <c r="J306" s="1"/>
      <c r="K306" s="1"/>
      <c r="L306" s="1"/>
    </row>
    <row r="307" spans="9:12" ht="15.75" customHeight="1">
      <c r="I307" s="1"/>
      <c r="J307" s="1"/>
      <c r="K307" s="1"/>
      <c r="L307" s="1"/>
    </row>
    <row r="308" spans="9:12" ht="15.75" customHeight="1">
      <c r="I308" s="1"/>
      <c r="J308" s="1"/>
      <c r="K308" s="1"/>
      <c r="L308" s="1"/>
    </row>
    <row r="309" spans="9:12" ht="15.75" customHeight="1">
      <c r="I309" s="1"/>
      <c r="J309" s="1"/>
      <c r="K309" s="1"/>
      <c r="L309" s="1"/>
    </row>
    <row r="310" spans="9:12" ht="15.75" customHeight="1">
      <c r="I310" s="1"/>
      <c r="J310" s="1"/>
      <c r="K310" s="1"/>
      <c r="L310" s="1"/>
    </row>
    <row r="311" spans="9:12" ht="15.75" customHeight="1">
      <c r="I311" s="1"/>
      <c r="J311" s="1"/>
      <c r="K311" s="1"/>
      <c r="L311" s="1"/>
    </row>
    <row r="312" spans="9:12" ht="15.75" customHeight="1">
      <c r="I312" s="1"/>
      <c r="J312" s="1"/>
      <c r="K312" s="1"/>
      <c r="L312" s="1"/>
    </row>
    <row r="313" spans="9:12" ht="15.75" customHeight="1">
      <c r="I313" s="1"/>
      <c r="J313" s="1"/>
      <c r="K313" s="1"/>
      <c r="L313" s="1"/>
    </row>
    <row r="314" spans="9:12" ht="15.75" customHeight="1">
      <c r="I314" s="1"/>
      <c r="J314" s="1"/>
      <c r="K314" s="1"/>
      <c r="L314" s="1"/>
    </row>
    <row r="315" spans="9:12" ht="15.75" customHeight="1">
      <c r="I315" s="1"/>
      <c r="J315" s="1"/>
      <c r="K315" s="1"/>
      <c r="L315" s="1"/>
    </row>
    <row r="316" spans="9:12" ht="15.75" customHeight="1">
      <c r="I316" s="1"/>
      <c r="J316" s="1"/>
      <c r="K316" s="1"/>
      <c r="L316" s="1"/>
    </row>
    <row r="317" spans="9:12" ht="15.75" customHeight="1">
      <c r="I317" s="1"/>
      <c r="J317" s="1"/>
      <c r="K317" s="1"/>
      <c r="L317" s="1"/>
    </row>
    <row r="318" spans="9:12" ht="15.75" customHeight="1">
      <c r="I318" s="1"/>
      <c r="J318" s="1"/>
      <c r="K318" s="1"/>
      <c r="L318" s="1"/>
    </row>
    <row r="319" spans="9:12" ht="15.75" customHeight="1">
      <c r="I319" s="1"/>
      <c r="J319" s="1"/>
      <c r="K319" s="1"/>
      <c r="L319" s="1"/>
    </row>
    <row r="320" spans="9:12" ht="15.75" customHeight="1">
      <c r="I320" s="1"/>
      <c r="J320" s="1"/>
      <c r="K320" s="1"/>
      <c r="L320" s="1"/>
    </row>
    <row r="321" spans="9:12" ht="15.75" customHeight="1">
      <c r="I321" s="1"/>
      <c r="J321" s="1"/>
      <c r="K321" s="1"/>
      <c r="L321" s="1"/>
    </row>
    <row r="322" spans="9:12" ht="15.75" customHeight="1">
      <c r="I322" s="1"/>
      <c r="J322" s="1"/>
      <c r="K322" s="1"/>
      <c r="L322" s="1"/>
    </row>
    <row r="323" spans="9:12" ht="15.75" customHeight="1">
      <c r="I323" s="1"/>
      <c r="J323" s="1"/>
      <c r="K323" s="1"/>
      <c r="L323" s="1"/>
    </row>
    <row r="324" spans="9:12" ht="15.75" customHeight="1">
      <c r="I324" s="1"/>
      <c r="J324" s="1"/>
      <c r="K324" s="1"/>
      <c r="L324" s="1"/>
    </row>
    <row r="325" spans="9:12" ht="15.75" customHeight="1">
      <c r="I325" s="1"/>
      <c r="J325" s="1"/>
      <c r="K325" s="1"/>
      <c r="L325" s="1"/>
    </row>
    <row r="326" spans="9:12" ht="15.75" customHeight="1">
      <c r="I326" s="1"/>
      <c r="J326" s="1"/>
      <c r="K326" s="1"/>
      <c r="L326" s="1"/>
    </row>
    <row r="327" spans="9:12" ht="15.75" customHeight="1">
      <c r="I327" s="1"/>
      <c r="J327" s="1"/>
      <c r="K327" s="1"/>
      <c r="L327" s="1"/>
    </row>
    <row r="328" spans="9:12" ht="15.75" customHeight="1">
      <c r="I328" s="1"/>
      <c r="J328" s="1"/>
      <c r="K328" s="1"/>
      <c r="L328" s="1"/>
    </row>
    <row r="329" spans="9:12" ht="15.75" customHeight="1">
      <c r="I329" s="1"/>
      <c r="J329" s="1"/>
      <c r="K329" s="1"/>
      <c r="L329" s="1"/>
    </row>
    <row r="330" spans="9:12" ht="15.75" customHeight="1">
      <c r="I330" s="1"/>
      <c r="J330" s="1"/>
      <c r="K330" s="1"/>
      <c r="L330" s="1"/>
    </row>
    <row r="331" spans="9:12" ht="15.75" customHeight="1">
      <c r="I331" s="1"/>
      <c r="J331" s="1"/>
      <c r="K331" s="1"/>
      <c r="L331" s="1"/>
    </row>
    <row r="332" spans="9:12" ht="15.75" customHeight="1">
      <c r="I332" s="1"/>
      <c r="J332" s="1"/>
      <c r="K332" s="1"/>
      <c r="L332" s="1"/>
    </row>
    <row r="333" spans="9:12" ht="15.75" customHeight="1">
      <c r="I333" s="1"/>
      <c r="J333" s="1"/>
      <c r="K333" s="1"/>
      <c r="L333" s="1"/>
    </row>
    <row r="334" spans="9:12" ht="15.75" customHeight="1">
      <c r="I334" s="1"/>
      <c r="J334" s="1"/>
      <c r="K334" s="1"/>
      <c r="L334" s="1"/>
    </row>
    <row r="335" spans="9:12" ht="15.75" customHeight="1">
      <c r="I335" s="1"/>
      <c r="J335" s="1"/>
      <c r="K335" s="1"/>
      <c r="L335" s="1"/>
    </row>
    <row r="336" spans="9:12" ht="15.75" customHeight="1">
      <c r="I336" s="1"/>
      <c r="J336" s="1"/>
      <c r="K336" s="1"/>
      <c r="L336" s="1"/>
    </row>
    <row r="337" spans="9:12" ht="15.75" customHeight="1">
      <c r="I337" s="1"/>
      <c r="J337" s="1"/>
      <c r="K337" s="1"/>
      <c r="L337" s="1"/>
    </row>
    <row r="338" spans="9:12" ht="15.75" customHeight="1">
      <c r="I338" s="1"/>
      <c r="J338" s="1"/>
      <c r="K338" s="1"/>
      <c r="L338" s="1"/>
    </row>
    <row r="339" spans="9:12" ht="15.75" customHeight="1">
      <c r="I339" s="1"/>
      <c r="J339" s="1"/>
      <c r="K339" s="1"/>
      <c r="L339" s="1"/>
    </row>
    <row r="340" spans="9:12" ht="15.75" customHeight="1">
      <c r="I340" s="1"/>
      <c r="J340" s="1"/>
      <c r="K340" s="1"/>
      <c r="L340" s="1"/>
    </row>
    <row r="341" spans="9:12" ht="15.75" customHeight="1">
      <c r="I341" s="1"/>
      <c r="J341" s="1"/>
      <c r="K341" s="1"/>
      <c r="L341" s="1"/>
    </row>
    <row r="342" spans="9:12" ht="15.75" customHeight="1">
      <c r="I342" s="1"/>
      <c r="J342" s="1"/>
      <c r="K342" s="1"/>
      <c r="L342" s="1"/>
    </row>
    <row r="343" spans="9:12" ht="15.75" customHeight="1">
      <c r="I343" s="1"/>
      <c r="J343" s="1"/>
      <c r="K343" s="1"/>
      <c r="L343" s="1"/>
    </row>
    <row r="344" spans="9:12" ht="15.75" customHeight="1">
      <c r="I344" s="1"/>
      <c r="J344" s="1"/>
      <c r="K344" s="1"/>
      <c r="L344" s="1"/>
    </row>
    <row r="345" spans="9:12" ht="15.75" customHeight="1">
      <c r="I345" s="1"/>
      <c r="J345" s="1"/>
      <c r="K345" s="1"/>
      <c r="L345" s="1"/>
    </row>
    <row r="346" spans="9:12" ht="15.75" customHeight="1">
      <c r="I346" s="1"/>
      <c r="J346" s="1"/>
      <c r="K346" s="1"/>
      <c r="L346" s="1"/>
    </row>
    <row r="347" spans="9:12" ht="15.75" customHeight="1">
      <c r="I347" s="1"/>
      <c r="J347" s="1"/>
      <c r="K347" s="1"/>
      <c r="L347" s="1"/>
    </row>
    <row r="348" spans="9:12" ht="15.75" customHeight="1">
      <c r="I348" s="1"/>
      <c r="J348" s="1"/>
      <c r="K348" s="1"/>
      <c r="L348" s="1"/>
    </row>
    <row r="349" spans="9:12" ht="15.75" customHeight="1">
      <c r="I349" s="1"/>
      <c r="J349" s="1"/>
      <c r="K349" s="1"/>
      <c r="L349" s="1"/>
    </row>
    <row r="350" spans="9:12" ht="15.75" customHeight="1">
      <c r="I350" s="1"/>
      <c r="J350" s="1"/>
      <c r="K350" s="1"/>
      <c r="L350" s="1"/>
    </row>
    <row r="351" spans="9:12" ht="15.75" customHeight="1">
      <c r="I351" s="1"/>
      <c r="J351" s="1"/>
      <c r="K351" s="1"/>
      <c r="L351" s="1"/>
    </row>
    <row r="352" spans="9:12" ht="15.75" customHeight="1">
      <c r="I352" s="1"/>
      <c r="J352" s="1"/>
      <c r="K352" s="1"/>
      <c r="L352" s="1"/>
    </row>
    <row r="353" spans="9:12" ht="15.75" customHeight="1">
      <c r="I353" s="1"/>
      <c r="J353" s="1"/>
      <c r="K353" s="1"/>
      <c r="L353" s="1"/>
    </row>
    <row r="354" spans="9:12" ht="15.75" customHeight="1">
      <c r="I354" s="1"/>
      <c r="J354" s="1"/>
      <c r="K354" s="1"/>
      <c r="L354" s="1"/>
    </row>
    <row r="355" spans="9:12" ht="15.75" customHeight="1">
      <c r="I355" s="1"/>
      <c r="J355" s="1"/>
      <c r="K355" s="1"/>
      <c r="L355" s="1"/>
    </row>
    <row r="356" spans="9:12" ht="15.75" customHeight="1">
      <c r="I356" s="1"/>
      <c r="J356" s="1"/>
      <c r="K356" s="1"/>
      <c r="L356" s="1"/>
    </row>
    <row r="357" spans="9:12" ht="15.75" customHeight="1">
      <c r="I357" s="1"/>
      <c r="J357" s="1"/>
      <c r="K357" s="1"/>
      <c r="L357" s="1"/>
    </row>
    <row r="358" spans="9:12" ht="15.75" customHeight="1">
      <c r="I358" s="1"/>
      <c r="J358" s="1"/>
      <c r="K358" s="1"/>
      <c r="L358" s="1"/>
    </row>
    <row r="359" spans="9:12" ht="15.75" customHeight="1">
      <c r="I359" s="1"/>
      <c r="J359" s="1"/>
      <c r="K359" s="1"/>
      <c r="L359" s="1"/>
    </row>
    <row r="360" spans="9:12" ht="15.75" customHeight="1">
      <c r="I360" s="1"/>
      <c r="J360" s="1"/>
      <c r="K360" s="1"/>
      <c r="L360" s="1"/>
    </row>
    <row r="361" spans="9:12" ht="15.75" customHeight="1">
      <c r="I361" s="1"/>
      <c r="J361" s="1"/>
      <c r="K361" s="1"/>
      <c r="L361" s="1"/>
    </row>
    <row r="362" spans="9:12" ht="15.75" customHeight="1">
      <c r="I362" s="1"/>
      <c r="J362" s="1"/>
      <c r="K362" s="1"/>
      <c r="L362" s="1"/>
    </row>
    <row r="363" spans="9:12" ht="15.75" customHeight="1">
      <c r="I363" s="1"/>
      <c r="J363" s="1"/>
      <c r="K363" s="1"/>
      <c r="L363" s="1"/>
    </row>
    <row r="364" spans="9:12" ht="15.75" customHeight="1">
      <c r="I364" s="1"/>
      <c r="J364" s="1"/>
      <c r="K364" s="1"/>
      <c r="L364" s="1"/>
    </row>
    <row r="365" spans="9:12" ht="15.75" customHeight="1">
      <c r="I365" s="1"/>
      <c r="J365" s="1"/>
      <c r="K365" s="1"/>
      <c r="L365" s="1"/>
    </row>
    <row r="366" spans="9:12" ht="15.75" customHeight="1">
      <c r="I366" s="1"/>
      <c r="J366" s="1"/>
      <c r="K366" s="1"/>
      <c r="L366" s="1"/>
    </row>
    <row r="367" spans="9:12" ht="15.75" customHeight="1">
      <c r="I367" s="1"/>
      <c r="J367" s="1"/>
      <c r="K367" s="1"/>
      <c r="L367" s="1"/>
    </row>
    <row r="368" spans="9:12" ht="15.75" customHeight="1">
      <c r="I368" s="1"/>
      <c r="J368" s="1"/>
      <c r="K368" s="1"/>
      <c r="L368" s="1"/>
    </row>
    <row r="369" spans="9:12" ht="15.75" customHeight="1">
      <c r="I369" s="1"/>
      <c r="J369" s="1"/>
      <c r="K369" s="1"/>
      <c r="L369" s="1"/>
    </row>
    <row r="370" spans="9:12" ht="15.75" customHeight="1">
      <c r="I370" s="1"/>
      <c r="J370" s="1"/>
      <c r="K370" s="1"/>
      <c r="L370" s="1"/>
    </row>
    <row r="371" spans="9:12" ht="15.75" customHeight="1">
      <c r="I371" s="1"/>
      <c r="J371" s="1"/>
      <c r="K371" s="1"/>
      <c r="L371" s="1"/>
    </row>
    <row r="372" spans="9:12" ht="15.75" customHeight="1">
      <c r="I372" s="1"/>
      <c r="J372" s="1"/>
      <c r="K372" s="1"/>
      <c r="L372" s="1"/>
    </row>
    <row r="373" spans="9:12" ht="15.75" customHeight="1">
      <c r="I373" s="1"/>
      <c r="J373" s="1"/>
      <c r="K373" s="1"/>
      <c r="L373" s="1"/>
    </row>
    <row r="374" spans="9:12" ht="15.75" customHeight="1">
      <c r="I374" s="1"/>
      <c r="J374" s="1"/>
      <c r="K374" s="1"/>
      <c r="L374" s="1"/>
    </row>
    <row r="375" spans="9:12" ht="15.75" customHeight="1">
      <c r="I375" s="1"/>
      <c r="J375" s="1"/>
      <c r="K375" s="1"/>
      <c r="L375" s="1"/>
    </row>
    <row r="376" spans="9:12" ht="15.75" customHeight="1">
      <c r="I376" s="1"/>
      <c r="J376" s="1"/>
      <c r="K376" s="1"/>
      <c r="L376" s="1"/>
    </row>
    <row r="377" spans="9:12" ht="15.75" customHeight="1">
      <c r="I377" s="1"/>
      <c r="J377" s="1"/>
      <c r="K377" s="1"/>
      <c r="L377" s="1"/>
    </row>
    <row r="378" spans="9:12" ht="15.75" customHeight="1">
      <c r="I378" s="1"/>
      <c r="J378" s="1"/>
      <c r="K378" s="1"/>
      <c r="L378" s="1"/>
    </row>
    <row r="379" spans="9:12" ht="15.75" customHeight="1">
      <c r="I379" s="1"/>
      <c r="J379" s="1"/>
      <c r="K379" s="1"/>
      <c r="L379" s="1"/>
    </row>
    <row r="380" spans="9:12" ht="15.75" customHeight="1">
      <c r="I380" s="1"/>
      <c r="J380" s="1"/>
      <c r="K380" s="1"/>
      <c r="L380" s="1"/>
    </row>
    <row r="381" spans="9:12" ht="15.75" customHeight="1">
      <c r="I381" s="1"/>
      <c r="J381" s="1"/>
      <c r="K381" s="1"/>
      <c r="L381" s="1"/>
    </row>
    <row r="382" spans="9:12" ht="15.75" customHeight="1">
      <c r="I382" s="1"/>
      <c r="J382" s="1"/>
      <c r="K382" s="1"/>
      <c r="L382" s="1"/>
    </row>
    <row r="383" spans="9:12" ht="15.75" customHeight="1">
      <c r="I383" s="1"/>
      <c r="J383" s="1"/>
      <c r="K383" s="1"/>
      <c r="L383" s="1"/>
    </row>
    <row r="384" spans="9:12" ht="15.75" customHeight="1">
      <c r="I384" s="1"/>
      <c r="J384" s="1"/>
      <c r="K384" s="1"/>
      <c r="L384" s="1"/>
    </row>
    <row r="385" spans="9:12" ht="15.75" customHeight="1">
      <c r="I385" s="1"/>
      <c r="J385" s="1"/>
      <c r="K385" s="1"/>
      <c r="L385" s="1"/>
    </row>
    <row r="386" spans="9:12" ht="15.75" customHeight="1">
      <c r="I386" s="1"/>
      <c r="J386" s="1"/>
      <c r="K386" s="1"/>
      <c r="L386" s="1"/>
    </row>
    <row r="387" spans="9:12" ht="15.75" customHeight="1">
      <c r="I387" s="1"/>
      <c r="J387" s="1"/>
      <c r="K387" s="1"/>
      <c r="L387" s="1"/>
    </row>
    <row r="388" spans="9:12" ht="15.75" customHeight="1">
      <c r="I388" s="1"/>
      <c r="J388" s="1"/>
      <c r="K388" s="1"/>
      <c r="L388" s="1"/>
    </row>
    <row r="389" spans="9:12" ht="15.75" customHeight="1">
      <c r="I389" s="1"/>
      <c r="J389" s="1"/>
      <c r="K389" s="1"/>
      <c r="L389" s="1"/>
    </row>
    <row r="390" spans="9:12" ht="15.75" customHeight="1">
      <c r="I390" s="1"/>
      <c r="J390" s="1"/>
      <c r="K390" s="1"/>
      <c r="L390" s="1"/>
    </row>
    <row r="391" spans="9:12" ht="15.75" customHeight="1">
      <c r="I391" s="1"/>
      <c r="J391" s="1"/>
      <c r="K391" s="1"/>
      <c r="L391" s="1"/>
    </row>
    <row r="392" spans="9:12" ht="15.75" customHeight="1">
      <c r="I392" s="1"/>
      <c r="J392" s="1"/>
      <c r="K392" s="1"/>
      <c r="L392" s="1"/>
    </row>
    <row r="393" spans="9:12" ht="15.75" customHeight="1">
      <c r="I393" s="1"/>
      <c r="J393" s="1"/>
      <c r="K393" s="1"/>
      <c r="L393" s="1"/>
    </row>
    <row r="394" spans="9:12" ht="15.75" customHeight="1">
      <c r="I394" s="1"/>
      <c r="J394" s="1"/>
      <c r="K394" s="1"/>
      <c r="L394" s="1"/>
    </row>
    <row r="395" spans="9:12" ht="15.75" customHeight="1">
      <c r="I395" s="1"/>
      <c r="J395" s="1"/>
      <c r="K395" s="1"/>
      <c r="L395" s="1"/>
    </row>
    <row r="396" spans="9:12" ht="15.75" customHeight="1">
      <c r="I396" s="1"/>
      <c r="J396" s="1"/>
      <c r="K396" s="1"/>
      <c r="L396" s="1"/>
    </row>
    <row r="397" spans="9:12" ht="15.75" customHeight="1">
      <c r="I397" s="1"/>
      <c r="J397" s="1"/>
      <c r="K397" s="1"/>
      <c r="L397" s="1"/>
    </row>
    <row r="398" spans="9:12" ht="15.75" customHeight="1">
      <c r="I398" s="1"/>
      <c r="J398" s="1"/>
      <c r="K398" s="1"/>
      <c r="L398" s="1"/>
    </row>
    <row r="399" spans="9:12" ht="15.75" customHeight="1">
      <c r="I399" s="1"/>
      <c r="J399" s="1"/>
      <c r="K399" s="1"/>
      <c r="L399" s="1"/>
    </row>
    <row r="400" spans="9:12" ht="15.75" customHeight="1">
      <c r="I400" s="1"/>
      <c r="J400" s="1"/>
      <c r="K400" s="1"/>
      <c r="L400" s="1"/>
    </row>
    <row r="401" spans="9:12" ht="15.75" customHeight="1">
      <c r="I401" s="1"/>
      <c r="J401" s="1"/>
      <c r="K401" s="1"/>
      <c r="L401" s="1"/>
    </row>
    <row r="402" spans="9:12" ht="15.75" customHeight="1">
      <c r="I402" s="1"/>
      <c r="J402" s="1"/>
      <c r="K402" s="1"/>
      <c r="L402" s="1"/>
    </row>
    <row r="403" spans="9:12" ht="15.75" customHeight="1">
      <c r="I403" s="1"/>
      <c r="J403" s="1"/>
      <c r="K403" s="1"/>
      <c r="L403" s="1"/>
    </row>
    <row r="404" spans="9:12" ht="15.75" customHeight="1">
      <c r="I404" s="1"/>
      <c r="J404" s="1"/>
      <c r="K404" s="1"/>
      <c r="L404" s="1"/>
    </row>
    <row r="405" spans="9:12" ht="15.75" customHeight="1">
      <c r="I405" s="1"/>
      <c r="J405" s="1"/>
      <c r="K405" s="1"/>
      <c r="L405" s="1"/>
    </row>
    <row r="406" spans="9:12" ht="15.75" customHeight="1">
      <c r="I406" s="1"/>
      <c r="J406" s="1"/>
      <c r="K406" s="1"/>
      <c r="L406" s="1"/>
    </row>
    <row r="407" spans="9:12" ht="15.75" customHeight="1">
      <c r="I407" s="1"/>
      <c r="J407" s="1"/>
      <c r="K407" s="1"/>
      <c r="L407" s="1"/>
    </row>
    <row r="408" spans="9:12" ht="15.75" customHeight="1">
      <c r="I408" s="1"/>
      <c r="J408" s="1"/>
      <c r="K408" s="1"/>
      <c r="L408" s="1"/>
    </row>
    <row r="409" spans="9:12" ht="15.75" customHeight="1">
      <c r="I409" s="1"/>
      <c r="J409" s="1"/>
      <c r="K409" s="1"/>
      <c r="L409" s="1"/>
    </row>
    <row r="410" spans="9:12" ht="15.75" customHeight="1">
      <c r="I410" s="1"/>
      <c r="J410" s="1"/>
      <c r="K410" s="1"/>
      <c r="L410" s="1"/>
    </row>
    <row r="411" spans="9:12" ht="15.75" customHeight="1">
      <c r="I411" s="1"/>
      <c r="J411" s="1"/>
      <c r="K411" s="1"/>
      <c r="L411" s="1"/>
    </row>
    <row r="412" spans="9:12" ht="15.75" customHeight="1">
      <c r="I412" s="1"/>
      <c r="J412" s="1"/>
      <c r="K412" s="1"/>
      <c r="L412" s="1"/>
    </row>
    <row r="413" spans="9:12" ht="15.75" customHeight="1">
      <c r="I413" s="1"/>
      <c r="J413" s="1"/>
      <c r="K413" s="1"/>
      <c r="L413" s="1"/>
    </row>
    <row r="414" spans="9:12" ht="15.75" customHeight="1">
      <c r="I414" s="1"/>
      <c r="J414" s="1"/>
      <c r="K414" s="1"/>
      <c r="L414" s="1"/>
    </row>
    <row r="415" spans="9:12" ht="15.75" customHeight="1">
      <c r="I415" s="1"/>
      <c r="J415" s="1"/>
      <c r="K415" s="1"/>
      <c r="L415" s="1"/>
    </row>
    <row r="416" spans="9:12" ht="15.75" customHeight="1">
      <c r="I416" s="1"/>
      <c r="J416" s="1"/>
      <c r="K416" s="1"/>
      <c r="L416" s="1"/>
    </row>
    <row r="417" spans="9:12" ht="15.75" customHeight="1">
      <c r="I417" s="1"/>
      <c r="J417" s="1"/>
      <c r="K417" s="1"/>
      <c r="L417" s="1"/>
    </row>
    <row r="418" spans="9:12" ht="15.75" customHeight="1">
      <c r="I418" s="1"/>
      <c r="J418" s="1"/>
      <c r="K418" s="1"/>
      <c r="L418" s="1"/>
    </row>
    <row r="419" spans="9:12" ht="15.75" customHeight="1">
      <c r="I419" s="1"/>
      <c r="J419" s="1"/>
      <c r="K419" s="1"/>
      <c r="L419" s="1"/>
    </row>
    <row r="420" spans="9:12" ht="15.75" customHeight="1">
      <c r="I420" s="1"/>
      <c r="J420" s="1"/>
      <c r="K420" s="1"/>
      <c r="L420" s="1"/>
    </row>
    <row r="421" spans="9:12" ht="15.75" customHeight="1">
      <c r="I421" s="1"/>
      <c r="J421" s="1"/>
      <c r="K421" s="1"/>
      <c r="L421" s="1"/>
    </row>
    <row r="422" spans="9:12" ht="15.75" customHeight="1">
      <c r="I422" s="1"/>
      <c r="J422" s="1"/>
      <c r="K422" s="1"/>
      <c r="L422" s="1"/>
    </row>
    <row r="423" spans="9:12" ht="15.75" customHeight="1">
      <c r="I423" s="1"/>
      <c r="J423" s="1"/>
      <c r="K423" s="1"/>
      <c r="L423" s="1"/>
    </row>
    <row r="424" spans="9:12" ht="15.75" customHeight="1">
      <c r="I424" s="1"/>
      <c r="J424" s="1"/>
      <c r="K424" s="1"/>
      <c r="L424" s="1"/>
    </row>
    <row r="425" spans="9:12" ht="15.75" customHeight="1">
      <c r="I425" s="1"/>
      <c r="J425" s="1"/>
      <c r="K425" s="1"/>
      <c r="L425" s="1"/>
    </row>
    <row r="426" spans="9:12" ht="15.75" customHeight="1">
      <c r="I426" s="1"/>
      <c r="J426" s="1"/>
      <c r="K426" s="1"/>
      <c r="L426" s="1"/>
    </row>
    <row r="427" spans="9:12" ht="15.75" customHeight="1">
      <c r="I427" s="1"/>
      <c r="J427" s="1"/>
      <c r="K427" s="1"/>
      <c r="L427" s="1"/>
    </row>
    <row r="428" spans="9:12" ht="15.75" customHeight="1">
      <c r="I428" s="1"/>
      <c r="J428" s="1"/>
      <c r="K428" s="1"/>
      <c r="L428" s="1"/>
    </row>
    <row r="429" spans="9:12" ht="15.75" customHeight="1">
      <c r="I429" s="1"/>
      <c r="J429" s="1"/>
      <c r="K429" s="1"/>
      <c r="L429" s="1"/>
    </row>
    <row r="430" spans="9:12" ht="15.75" customHeight="1">
      <c r="I430" s="1"/>
      <c r="J430" s="1"/>
      <c r="K430" s="1"/>
      <c r="L430" s="1"/>
    </row>
    <row r="431" spans="9:12" ht="15.75" customHeight="1">
      <c r="I431" s="1"/>
      <c r="J431" s="1"/>
      <c r="K431" s="1"/>
      <c r="L431" s="1"/>
    </row>
    <row r="432" spans="9:12" ht="15.75" customHeight="1">
      <c r="I432" s="1"/>
      <c r="J432" s="1"/>
      <c r="K432" s="1"/>
      <c r="L432" s="1"/>
    </row>
    <row r="433" spans="9:12" ht="15.75" customHeight="1">
      <c r="I433" s="1"/>
      <c r="J433" s="1"/>
      <c r="K433" s="1"/>
      <c r="L433" s="1"/>
    </row>
    <row r="434" spans="9:12" ht="15.75" customHeight="1">
      <c r="I434" s="1"/>
      <c r="J434" s="1"/>
      <c r="K434" s="1"/>
      <c r="L434" s="1"/>
    </row>
    <row r="435" spans="9:12" ht="15.75" customHeight="1">
      <c r="I435" s="1"/>
      <c r="J435" s="1"/>
      <c r="K435" s="1"/>
      <c r="L435" s="1"/>
    </row>
    <row r="436" spans="9:12" ht="15.75" customHeight="1">
      <c r="I436" s="1"/>
      <c r="J436" s="1"/>
      <c r="K436" s="1"/>
      <c r="L436" s="1"/>
    </row>
    <row r="437" spans="9:12" ht="15.75" customHeight="1">
      <c r="I437" s="1"/>
      <c r="J437" s="1"/>
      <c r="K437" s="1"/>
      <c r="L437" s="1"/>
    </row>
    <row r="438" spans="9:12" ht="15.75" customHeight="1">
      <c r="I438" s="1"/>
      <c r="J438" s="1"/>
      <c r="K438" s="1"/>
      <c r="L438" s="1"/>
    </row>
    <row r="439" spans="9:12" ht="15.75" customHeight="1">
      <c r="I439" s="1"/>
      <c r="J439" s="1"/>
      <c r="K439" s="1"/>
      <c r="L439" s="1"/>
    </row>
    <row r="440" spans="9:12" ht="15.75" customHeight="1">
      <c r="I440" s="1"/>
      <c r="J440" s="1"/>
      <c r="K440" s="1"/>
      <c r="L440" s="1"/>
    </row>
    <row r="441" spans="9:12" ht="15.75" customHeight="1">
      <c r="I441" s="1"/>
      <c r="J441" s="1"/>
      <c r="K441" s="1"/>
      <c r="L441" s="1"/>
    </row>
    <row r="442" spans="9:12" ht="15.75" customHeight="1">
      <c r="I442" s="1"/>
      <c r="J442" s="1"/>
      <c r="K442" s="1"/>
      <c r="L442" s="1"/>
    </row>
    <row r="443" spans="9:12" ht="15.75" customHeight="1">
      <c r="I443" s="1"/>
      <c r="J443" s="1"/>
      <c r="K443" s="1"/>
      <c r="L443" s="1"/>
    </row>
    <row r="444" spans="9:12" ht="15.75" customHeight="1">
      <c r="I444" s="1"/>
      <c r="J444" s="1"/>
      <c r="K444" s="1"/>
      <c r="L444" s="1"/>
    </row>
    <row r="445" spans="9:12" ht="15.75" customHeight="1">
      <c r="I445" s="1"/>
      <c r="J445" s="1"/>
      <c r="K445" s="1"/>
      <c r="L445" s="1"/>
    </row>
    <row r="446" spans="9:12" ht="15.75" customHeight="1">
      <c r="I446" s="1"/>
      <c r="J446" s="1"/>
      <c r="K446" s="1"/>
      <c r="L446" s="1"/>
    </row>
    <row r="447" spans="9:12" ht="15.75" customHeight="1">
      <c r="I447" s="1"/>
      <c r="J447" s="1"/>
      <c r="K447" s="1"/>
      <c r="L447" s="1"/>
    </row>
    <row r="448" spans="9:12" ht="15.75" customHeight="1">
      <c r="I448" s="1"/>
      <c r="J448" s="1"/>
      <c r="K448" s="1"/>
      <c r="L448" s="1"/>
    </row>
    <row r="449" spans="9:12" ht="15.75" customHeight="1">
      <c r="I449" s="1"/>
      <c r="J449" s="1"/>
      <c r="K449" s="1"/>
      <c r="L449" s="1"/>
    </row>
    <row r="450" spans="9:12" ht="15.75" customHeight="1">
      <c r="I450" s="1"/>
      <c r="J450" s="1"/>
      <c r="K450" s="1"/>
      <c r="L450" s="1"/>
    </row>
    <row r="451" spans="9:12" ht="15.75" customHeight="1">
      <c r="I451" s="1"/>
      <c r="J451" s="1"/>
      <c r="K451" s="1"/>
      <c r="L451" s="1"/>
    </row>
    <row r="452" spans="9:12" ht="15.75" customHeight="1">
      <c r="I452" s="1"/>
      <c r="J452" s="1"/>
      <c r="K452" s="1"/>
      <c r="L452" s="1"/>
    </row>
    <row r="453" spans="9:12" ht="15.75" customHeight="1">
      <c r="I453" s="1"/>
      <c r="J453" s="1"/>
      <c r="K453" s="1"/>
      <c r="L453" s="1"/>
    </row>
    <row r="454" spans="9:12" ht="15.75" customHeight="1">
      <c r="I454" s="1"/>
      <c r="J454" s="1"/>
      <c r="K454" s="1"/>
      <c r="L454" s="1"/>
    </row>
    <row r="455" spans="9:12" ht="15.75" customHeight="1">
      <c r="I455" s="1"/>
      <c r="J455" s="1"/>
      <c r="K455" s="1"/>
      <c r="L455" s="1"/>
    </row>
    <row r="456" spans="9:12" ht="15.75" customHeight="1">
      <c r="I456" s="1"/>
      <c r="J456" s="1"/>
      <c r="K456" s="1"/>
      <c r="L456" s="1"/>
    </row>
    <row r="457" spans="9:12" ht="15.75" customHeight="1">
      <c r="I457" s="1"/>
      <c r="J457" s="1"/>
      <c r="K457" s="1"/>
      <c r="L457" s="1"/>
    </row>
    <row r="458" spans="9:12" ht="15.75" customHeight="1">
      <c r="I458" s="1"/>
      <c r="J458" s="1"/>
      <c r="K458" s="1"/>
      <c r="L458" s="1"/>
    </row>
    <row r="459" spans="9:12" ht="15.75" customHeight="1">
      <c r="I459" s="1"/>
      <c r="J459" s="1"/>
      <c r="K459" s="1"/>
      <c r="L459" s="1"/>
    </row>
    <row r="460" spans="9:12" ht="15.75" customHeight="1">
      <c r="I460" s="1"/>
      <c r="J460" s="1"/>
      <c r="K460" s="1"/>
      <c r="L460" s="1"/>
    </row>
    <row r="461" spans="9:12" ht="15.75" customHeight="1">
      <c r="I461" s="1"/>
      <c r="J461" s="1"/>
      <c r="K461" s="1"/>
      <c r="L461" s="1"/>
    </row>
    <row r="462" spans="9:12" ht="15.75" customHeight="1">
      <c r="I462" s="1"/>
      <c r="J462" s="1"/>
      <c r="K462" s="1"/>
      <c r="L462" s="1"/>
    </row>
    <row r="463" spans="9:12" ht="15.75" customHeight="1">
      <c r="I463" s="1"/>
      <c r="J463" s="1"/>
      <c r="K463" s="1"/>
      <c r="L463" s="1"/>
    </row>
    <row r="464" spans="9:12" ht="15.75" customHeight="1">
      <c r="I464" s="1"/>
      <c r="J464" s="1"/>
      <c r="K464" s="1"/>
      <c r="L464" s="1"/>
    </row>
    <row r="465" spans="9:12" ht="15.75" customHeight="1">
      <c r="I465" s="1"/>
      <c r="J465" s="1"/>
      <c r="K465" s="1"/>
      <c r="L465" s="1"/>
    </row>
    <row r="466" spans="9:12" ht="15.75" customHeight="1">
      <c r="I466" s="1"/>
      <c r="J466" s="1"/>
      <c r="K466" s="1"/>
      <c r="L466" s="1"/>
    </row>
    <row r="467" spans="9:12" ht="15.75" customHeight="1">
      <c r="I467" s="1"/>
      <c r="J467" s="1"/>
      <c r="K467" s="1"/>
      <c r="L467" s="1"/>
    </row>
    <row r="468" spans="9:12" ht="15.75" customHeight="1">
      <c r="I468" s="1"/>
      <c r="J468" s="1"/>
      <c r="K468" s="1"/>
      <c r="L468" s="1"/>
    </row>
    <row r="469" spans="9:12" ht="15.75" customHeight="1">
      <c r="I469" s="1"/>
      <c r="J469" s="1"/>
      <c r="K469" s="1"/>
      <c r="L469" s="1"/>
    </row>
    <row r="470" spans="9:12" ht="15.75" customHeight="1">
      <c r="I470" s="1"/>
      <c r="J470" s="1"/>
      <c r="K470" s="1"/>
      <c r="L470" s="1"/>
    </row>
    <row r="471" spans="9:12" ht="15.75" customHeight="1">
      <c r="I471" s="1"/>
      <c r="J471" s="1"/>
      <c r="K471" s="1"/>
      <c r="L471" s="1"/>
    </row>
    <row r="472" spans="9:12" ht="15.75" customHeight="1">
      <c r="I472" s="1"/>
      <c r="J472" s="1"/>
      <c r="K472" s="1"/>
      <c r="L472" s="1"/>
    </row>
    <row r="473" spans="9:12" ht="15.75" customHeight="1">
      <c r="I473" s="1"/>
      <c r="J473" s="1"/>
      <c r="K473" s="1"/>
      <c r="L473" s="1"/>
    </row>
    <row r="474" spans="9:12" ht="15.75" customHeight="1">
      <c r="I474" s="1"/>
      <c r="J474" s="1"/>
      <c r="K474" s="1"/>
      <c r="L474" s="1"/>
    </row>
    <row r="475" spans="9:12" ht="15.75" customHeight="1">
      <c r="I475" s="1"/>
      <c r="J475" s="1"/>
      <c r="K475" s="1"/>
      <c r="L475" s="1"/>
    </row>
    <row r="476" spans="9:12" ht="15.75" customHeight="1">
      <c r="I476" s="1"/>
      <c r="J476" s="1"/>
      <c r="K476" s="1"/>
      <c r="L476" s="1"/>
    </row>
    <row r="477" spans="9:12" ht="15.75" customHeight="1">
      <c r="I477" s="1"/>
      <c r="J477" s="1"/>
      <c r="K477" s="1"/>
      <c r="L477" s="1"/>
    </row>
    <row r="478" spans="9:12" ht="15.75" customHeight="1">
      <c r="I478" s="1"/>
      <c r="J478" s="1"/>
      <c r="K478" s="1"/>
      <c r="L478" s="1"/>
    </row>
    <row r="479" spans="9:12" ht="15.75" customHeight="1">
      <c r="I479" s="1"/>
      <c r="J479" s="1"/>
      <c r="K479" s="1"/>
      <c r="L479" s="1"/>
    </row>
    <row r="480" spans="9:12" ht="15.75" customHeight="1">
      <c r="I480" s="1"/>
      <c r="J480" s="1"/>
      <c r="K480" s="1"/>
      <c r="L480" s="1"/>
    </row>
    <row r="481" spans="9:12" ht="15.75" customHeight="1">
      <c r="I481" s="1"/>
      <c r="J481" s="1"/>
      <c r="K481" s="1"/>
      <c r="L481" s="1"/>
    </row>
    <row r="482" spans="9:12" ht="15.75" customHeight="1">
      <c r="I482" s="1"/>
      <c r="J482" s="1"/>
      <c r="K482" s="1"/>
      <c r="L482" s="1"/>
    </row>
    <row r="483" spans="9:12" ht="15.75" customHeight="1">
      <c r="I483" s="1"/>
      <c r="J483" s="1"/>
      <c r="K483" s="1"/>
      <c r="L483" s="1"/>
    </row>
    <row r="484" spans="9:12" ht="15.75" customHeight="1">
      <c r="I484" s="1"/>
      <c r="J484" s="1"/>
      <c r="K484" s="1"/>
      <c r="L484" s="1"/>
    </row>
    <row r="485" spans="9:12" ht="15.75" customHeight="1">
      <c r="I485" s="1"/>
      <c r="J485" s="1"/>
      <c r="K485" s="1"/>
      <c r="L485" s="1"/>
    </row>
    <row r="486" spans="9:12" ht="15.75" customHeight="1">
      <c r="I486" s="1"/>
      <c r="J486" s="1"/>
      <c r="K486" s="1"/>
      <c r="L486" s="1"/>
    </row>
    <row r="487" spans="9:12" ht="15.75" customHeight="1">
      <c r="I487" s="1"/>
      <c r="J487" s="1"/>
      <c r="K487" s="1"/>
      <c r="L487" s="1"/>
    </row>
    <row r="488" spans="9:12" ht="15.75" customHeight="1">
      <c r="I488" s="1"/>
      <c r="J488" s="1"/>
      <c r="K488" s="1"/>
      <c r="L488" s="1"/>
    </row>
    <row r="489" spans="9:12" ht="15.75" customHeight="1">
      <c r="I489" s="1"/>
      <c r="J489" s="1"/>
      <c r="K489" s="1"/>
      <c r="L489" s="1"/>
    </row>
    <row r="490" spans="9:12" ht="15.75" customHeight="1">
      <c r="I490" s="1"/>
      <c r="J490" s="1"/>
      <c r="K490" s="1"/>
      <c r="L490" s="1"/>
    </row>
    <row r="491" spans="9:12" ht="15.75" customHeight="1">
      <c r="I491" s="1"/>
      <c r="J491" s="1"/>
      <c r="K491" s="1"/>
      <c r="L491" s="1"/>
    </row>
    <row r="492" spans="9:12" ht="15.75" customHeight="1">
      <c r="I492" s="1"/>
      <c r="J492" s="1"/>
      <c r="K492" s="1"/>
      <c r="L492" s="1"/>
    </row>
    <row r="493" spans="9:12" ht="15.75" customHeight="1">
      <c r="I493" s="1"/>
      <c r="J493" s="1"/>
      <c r="K493" s="1"/>
      <c r="L493" s="1"/>
    </row>
    <row r="494" spans="9:12" ht="15.75" customHeight="1">
      <c r="I494" s="1"/>
      <c r="J494" s="1"/>
      <c r="K494" s="1"/>
      <c r="L494" s="1"/>
    </row>
    <row r="495" spans="9:12" ht="15.75" customHeight="1">
      <c r="I495" s="1"/>
      <c r="J495" s="1"/>
      <c r="K495" s="1"/>
      <c r="L495" s="1"/>
    </row>
    <row r="496" spans="9:12" ht="15.75" customHeight="1">
      <c r="I496" s="1"/>
      <c r="J496" s="1"/>
      <c r="K496" s="1"/>
      <c r="L496" s="1"/>
    </row>
    <row r="497" spans="9:12" ht="15.75" customHeight="1">
      <c r="I497" s="1"/>
      <c r="J497" s="1"/>
      <c r="K497" s="1"/>
      <c r="L497" s="1"/>
    </row>
    <row r="498" spans="9:12" ht="15.75" customHeight="1">
      <c r="I498" s="1"/>
      <c r="J498" s="1"/>
      <c r="K498" s="1"/>
      <c r="L498" s="1"/>
    </row>
    <row r="499" spans="9:12" ht="15.75" customHeight="1">
      <c r="I499" s="1"/>
      <c r="J499" s="1"/>
      <c r="K499" s="1"/>
      <c r="L499" s="1"/>
    </row>
    <row r="500" spans="9:12" ht="15.75" customHeight="1">
      <c r="I500" s="1"/>
      <c r="J500" s="1"/>
      <c r="K500" s="1"/>
      <c r="L500" s="1"/>
    </row>
    <row r="501" spans="9:12" ht="15.75" customHeight="1">
      <c r="I501" s="1"/>
      <c r="J501" s="1"/>
      <c r="K501" s="1"/>
      <c r="L501" s="1"/>
    </row>
    <row r="502" spans="9:12" ht="15.75" customHeight="1">
      <c r="I502" s="1"/>
      <c r="J502" s="1"/>
      <c r="K502" s="1"/>
      <c r="L502" s="1"/>
    </row>
    <row r="503" spans="9:12" ht="15.75" customHeight="1">
      <c r="I503" s="1"/>
      <c r="J503" s="1"/>
      <c r="K503" s="1"/>
      <c r="L503" s="1"/>
    </row>
    <row r="504" spans="9:12" ht="15.75" customHeight="1">
      <c r="I504" s="1"/>
      <c r="J504" s="1"/>
      <c r="K504" s="1"/>
      <c r="L504" s="1"/>
    </row>
    <row r="505" spans="9:12" ht="15.75" customHeight="1">
      <c r="I505" s="1"/>
      <c r="J505" s="1"/>
      <c r="K505" s="1"/>
      <c r="L505" s="1"/>
    </row>
    <row r="506" spans="9:12" ht="15.75" customHeight="1">
      <c r="I506" s="1"/>
      <c r="J506" s="1"/>
      <c r="K506" s="1"/>
      <c r="L506" s="1"/>
    </row>
    <row r="507" spans="9:12" ht="15.75" customHeight="1">
      <c r="I507" s="1"/>
      <c r="J507" s="1"/>
      <c r="K507" s="1"/>
      <c r="L507" s="1"/>
    </row>
    <row r="508" spans="9:12" ht="15.75" customHeight="1">
      <c r="I508" s="1"/>
      <c r="J508" s="1"/>
      <c r="K508" s="1"/>
      <c r="L508" s="1"/>
    </row>
    <row r="509" spans="9:12" ht="15.75" customHeight="1">
      <c r="I509" s="1"/>
      <c r="J509" s="1"/>
      <c r="K509" s="1"/>
      <c r="L509" s="1"/>
    </row>
    <row r="510" spans="9:12" ht="15.75" customHeight="1">
      <c r="I510" s="1"/>
      <c r="J510" s="1"/>
      <c r="K510" s="1"/>
      <c r="L510" s="1"/>
    </row>
    <row r="511" spans="9:12" ht="15.75" customHeight="1">
      <c r="I511" s="1"/>
      <c r="J511" s="1"/>
      <c r="K511" s="1"/>
      <c r="L511" s="1"/>
    </row>
    <row r="512" spans="9:12" ht="15.75" customHeight="1">
      <c r="I512" s="1"/>
      <c r="J512" s="1"/>
      <c r="K512" s="1"/>
      <c r="L512" s="1"/>
    </row>
    <row r="513" spans="9:12" ht="15.75" customHeight="1">
      <c r="I513" s="1"/>
      <c r="J513" s="1"/>
      <c r="K513" s="1"/>
      <c r="L513" s="1"/>
    </row>
    <row r="514" spans="9:12" ht="15.75" customHeight="1">
      <c r="I514" s="1"/>
      <c r="J514" s="1"/>
      <c r="K514" s="1"/>
      <c r="L514" s="1"/>
    </row>
    <row r="515" spans="9:12" ht="15.75" customHeight="1">
      <c r="I515" s="1"/>
      <c r="J515" s="1"/>
      <c r="K515" s="1"/>
      <c r="L515" s="1"/>
    </row>
    <row r="516" spans="9:12" ht="15.75" customHeight="1">
      <c r="I516" s="1"/>
      <c r="J516" s="1"/>
      <c r="K516" s="1"/>
      <c r="L516" s="1"/>
    </row>
    <row r="517" spans="9:12" ht="15.75" customHeight="1">
      <c r="I517" s="1"/>
      <c r="J517" s="1"/>
      <c r="K517" s="1"/>
      <c r="L517" s="1"/>
    </row>
    <row r="518" spans="9:12" ht="15.75" customHeight="1">
      <c r="I518" s="1"/>
      <c r="J518" s="1"/>
      <c r="K518" s="1"/>
      <c r="L518" s="1"/>
    </row>
    <row r="519" spans="9:12" ht="15.75" customHeight="1">
      <c r="I519" s="1"/>
      <c r="J519" s="1"/>
      <c r="K519" s="1"/>
      <c r="L519" s="1"/>
    </row>
    <row r="520" spans="9:12" ht="15.75" customHeight="1">
      <c r="I520" s="1"/>
      <c r="J520" s="1"/>
      <c r="K520" s="1"/>
      <c r="L520" s="1"/>
    </row>
    <row r="521" spans="9:12" ht="15.75" customHeight="1">
      <c r="I521" s="1"/>
      <c r="J521" s="1"/>
      <c r="K521" s="1"/>
      <c r="L521" s="1"/>
    </row>
    <row r="522" spans="9:12" ht="15.75" customHeight="1">
      <c r="I522" s="1"/>
      <c r="J522" s="1"/>
      <c r="K522" s="1"/>
      <c r="L522" s="1"/>
    </row>
    <row r="523" spans="9:12" ht="15.75" customHeight="1">
      <c r="I523" s="1"/>
      <c r="J523" s="1"/>
      <c r="K523" s="1"/>
      <c r="L523" s="1"/>
    </row>
    <row r="524" spans="9:12" ht="15.75" customHeight="1">
      <c r="I524" s="1"/>
      <c r="J524" s="1"/>
      <c r="K524" s="1"/>
      <c r="L524" s="1"/>
    </row>
    <row r="525" spans="9:12" ht="15.75" customHeight="1">
      <c r="I525" s="1"/>
      <c r="J525" s="1"/>
      <c r="K525" s="1"/>
      <c r="L525" s="1"/>
    </row>
    <row r="526" spans="9:12" ht="15.75" customHeight="1">
      <c r="I526" s="1"/>
      <c r="J526" s="1"/>
      <c r="K526" s="1"/>
      <c r="L526" s="1"/>
    </row>
    <row r="527" spans="9:12" ht="15.75" customHeight="1">
      <c r="I527" s="1"/>
      <c r="J527" s="1"/>
      <c r="K527" s="1"/>
      <c r="L527" s="1"/>
    </row>
    <row r="528" spans="9:12" ht="15.75" customHeight="1">
      <c r="I528" s="1"/>
      <c r="J528" s="1"/>
      <c r="K528" s="1"/>
      <c r="L528" s="1"/>
    </row>
    <row r="529" spans="9:12" ht="15.75" customHeight="1">
      <c r="I529" s="1"/>
      <c r="J529" s="1"/>
      <c r="K529" s="1"/>
      <c r="L529" s="1"/>
    </row>
    <row r="530" spans="9:12" ht="15.75" customHeight="1">
      <c r="I530" s="1"/>
      <c r="J530" s="1"/>
      <c r="K530" s="1"/>
      <c r="L530" s="1"/>
    </row>
    <row r="531" spans="9:12" ht="15.75" customHeight="1">
      <c r="I531" s="1"/>
      <c r="J531" s="1"/>
      <c r="K531" s="1"/>
      <c r="L531" s="1"/>
    </row>
    <row r="532" spans="9:12" ht="15.75" customHeight="1">
      <c r="I532" s="1"/>
      <c r="J532" s="1"/>
      <c r="K532" s="1"/>
      <c r="L532" s="1"/>
    </row>
    <row r="533" spans="9:12" ht="15.75" customHeight="1">
      <c r="I533" s="1"/>
      <c r="J533" s="1"/>
      <c r="K533" s="1"/>
      <c r="L533" s="1"/>
    </row>
    <row r="534" spans="9:12" ht="15.75" customHeight="1">
      <c r="I534" s="1"/>
      <c r="J534" s="1"/>
      <c r="K534" s="1"/>
      <c r="L534" s="1"/>
    </row>
    <row r="535" spans="9:12" ht="15.75" customHeight="1">
      <c r="I535" s="1"/>
      <c r="J535" s="1"/>
      <c r="K535" s="1"/>
      <c r="L535" s="1"/>
    </row>
    <row r="536" spans="9:12" ht="15.75" customHeight="1">
      <c r="I536" s="1"/>
      <c r="J536" s="1"/>
      <c r="K536" s="1"/>
      <c r="L536" s="1"/>
    </row>
    <row r="537" spans="9:12" ht="15.75" customHeight="1">
      <c r="I537" s="1"/>
      <c r="J537" s="1"/>
      <c r="K537" s="1"/>
      <c r="L537" s="1"/>
    </row>
    <row r="538" spans="9:12" ht="15.75" customHeight="1">
      <c r="I538" s="1"/>
      <c r="J538" s="1"/>
      <c r="K538" s="1"/>
      <c r="L538" s="1"/>
    </row>
    <row r="539" spans="9:12" ht="15.75" customHeight="1">
      <c r="I539" s="1"/>
      <c r="J539" s="1"/>
      <c r="K539" s="1"/>
      <c r="L539" s="1"/>
    </row>
    <row r="540" spans="9:12" ht="15.75" customHeight="1">
      <c r="I540" s="1"/>
      <c r="J540" s="1"/>
      <c r="K540" s="1"/>
      <c r="L540" s="1"/>
    </row>
    <row r="541" spans="9:12" ht="15.75" customHeight="1">
      <c r="I541" s="1"/>
      <c r="J541" s="1"/>
      <c r="K541" s="1"/>
      <c r="L541" s="1"/>
    </row>
    <row r="542" spans="9:12" ht="15.75" customHeight="1">
      <c r="I542" s="1"/>
      <c r="J542" s="1"/>
      <c r="K542" s="1"/>
      <c r="L542" s="1"/>
    </row>
    <row r="543" spans="9:12" ht="15.75" customHeight="1">
      <c r="I543" s="1"/>
      <c r="J543" s="1"/>
      <c r="K543" s="1"/>
      <c r="L543" s="1"/>
    </row>
    <row r="544" spans="9:12" ht="15.75" customHeight="1">
      <c r="I544" s="1"/>
      <c r="J544" s="1"/>
      <c r="K544" s="1"/>
      <c r="L544" s="1"/>
    </row>
    <row r="545" spans="9:12" ht="15.75" customHeight="1">
      <c r="I545" s="1"/>
      <c r="J545" s="1"/>
      <c r="K545" s="1"/>
      <c r="L545" s="1"/>
    </row>
    <row r="546" spans="9:12" ht="15.75" customHeight="1">
      <c r="I546" s="1"/>
      <c r="J546" s="1"/>
      <c r="K546" s="1"/>
      <c r="L546" s="1"/>
    </row>
    <row r="547" spans="9:12" ht="15.75" customHeight="1">
      <c r="I547" s="1"/>
      <c r="J547" s="1"/>
      <c r="K547" s="1"/>
      <c r="L547" s="1"/>
    </row>
    <row r="548" spans="9:12" ht="15.75" customHeight="1">
      <c r="I548" s="1"/>
      <c r="J548" s="1"/>
      <c r="K548" s="1"/>
      <c r="L548" s="1"/>
    </row>
    <row r="549" spans="9:12" ht="15.75" customHeight="1">
      <c r="I549" s="1"/>
      <c r="J549" s="1"/>
      <c r="K549" s="1"/>
      <c r="L549" s="1"/>
    </row>
    <row r="550" spans="9:12" ht="15.75" customHeight="1">
      <c r="I550" s="1"/>
      <c r="J550" s="1"/>
      <c r="K550" s="1"/>
      <c r="L550" s="1"/>
    </row>
    <row r="551" spans="9:12" ht="15.75" customHeight="1">
      <c r="I551" s="1"/>
      <c r="J551" s="1"/>
      <c r="K551" s="1"/>
      <c r="L551" s="1"/>
    </row>
    <row r="552" spans="9:12" ht="15.75" customHeight="1">
      <c r="I552" s="1"/>
      <c r="J552" s="1"/>
      <c r="K552" s="1"/>
      <c r="L552" s="1"/>
    </row>
    <row r="553" spans="9:12" ht="15.75" customHeight="1">
      <c r="I553" s="1"/>
      <c r="J553" s="1"/>
      <c r="K553" s="1"/>
      <c r="L553" s="1"/>
    </row>
    <row r="554" spans="9:12" ht="15.75" customHeight="1">
      <c r="I554" s="1"/>
      <c r="J554" s="1"/>
      <c r="K554" s="1"/>
      <c r="L554" s="1"/>
    </row>
    <row r="555" spans="9:12" ht="15.75" customHeight="1">
      <c r="I555" s="1"/>
      <c r="J555" s="1"/>
      <c r="K555" s="1"/>
      <c r="L555" s="1"/>
    </row>
    <row r="556" spans="9:12" ht="15.75" customHeight="1">
      <c r="I556" s="1"/>
      <c r="J556" s="1"/>
      <c r="K556" s="1"/>
      <c r="L556" s="1"/>
    </row>
    <row r="557" spans="9:12" ht="15.75" customHeight="1">
      <c r="I557" s="1"/>
      <c r="J557" s="1"/>
      <c r="K557" s="1"/>
      <c r="L557" s="1"/>
    </row>
    <row r="558" spans="9:12" ht="15.75" customHeight="1">
      <c r="I558" s="1"/>
      <c r="J558" s="1"/>
      <c r="K558" s="1"/>
      <c r="L558" s="1"/>
    </row>
    <row r="559" spans="9:12" ht="15.75" customHeight="1">
      <c r="I559" s="1"/>
      <c r="J559" s="1"/>
      <c r="K559" s="1"/>
      <c r="L559" s="1"/>
    </row>
    <row r="560" spans="9:12" ht="15.75" customHeight="1">
      <c r="I560" s="1"/>
      <c r="J560" s="1"/>
      <c r="K560" s="1"/>
      <c r="L560" s="1"/>
    </row>
    <row r="561" spans="9:12" ht="15.75" customHeight="1">
      <c r="I561" s="1"/>
      <c r="J561" s="1"/>
      <c r="K561" s="1"/>
      <c r="L561" s="1"/>
    </row>
    <row r="562" spans="9:12" ht="15.75" customHeight="1">
      <c r="I562" s="1"/>
      <c r="J562" s="1"/>
      <c r="K562" s="1"/>
      <c r="L562" s="1"/>
    </row>
    <row r="563" spans="9:12" ht="15.75" customHeight="1">
      <c r="I563" s="1"/>
      <c r="J563" s="1"/>
      <c r="K563" s="1"/>
      <c r="L563" s="1"/>
    </row>
    <row r="564" spans="9:12" ht="15.75" customHeight="1">
      <c r="I564" s="1"/>
      <c r="J564" s="1"/>
      <c r="K564" s="1"/>
      <c r="L564" s="1"/>
    </row>
    <row r="565" spans="9:12" ht="15.75" customHeight="1">
      <c r="I565" s="1"/>
      <c r="J565" s="1"/>
      <c r="K565" s="1"/>
      <c r="L565" s="1"/>
    </row>
    <row r="566" spans="9:12" ht="15.75" customHeight="1">
      <c r="I566" s="1"/>
      <c r="J566" s="1"/>
      <c r="K566" s="1"/>
      <c r="L566" s="1"/>
    </row>
    <row r="567" spans="9:12" ht="15.75" customHeight="1">
      <c r="I567" s="1"/>
      <c r="J567" s="1"/>
      <c r="K567" s="1"/>
      <c r="L567" s="1"/>
    </row>
    <row r="568" spans="9:12" ht="15.75" customHeight="1">
      <c r="I568" s="1"/>
      <c r="J568" s="1"/>
      <c r="K568" s="1"/>
      <c r="L568" s="1"/>
    </row>
    <row r="569" spans="9:12" ht="15.75" customHeight="1">
      <c r="I569" s="1"/>
      <c r="J569" s="1"/>
      <c r="K569" s="1"/>
      <c r="L569" s="1"/>
    </row>
    <row r="570" spans="9:12" ht="15.75" customHeight="1">
      <c r="I570" s="1"/>
      <c r="J570" s="1"/>
      <c r="K570" s="1"/>
      <c r="L570" s="1"/>
    </row>
    <row r="571" spans="9:12" ht="15.75" customHeight="1">
      <c r="I571" s="1"/>
      <c r="J571" s="1"/>
      <c r="K571" s="1"/>
      <c r="L571" s="1"/>
    </row>
    <row r="572" spans="9:12" ht="15.75" customHeight="1">
      <c r="I572" s="1"/>
      <c r="J572" s="1"/>
      <c r="K572" s="1"/>
      <c r="L572" s="1"/>
    </row>
    <row r="573" spans="9:12" ht="15.75" customHeight="1">
      <c r="I573" s="1"/>
      <c r="J573" s="1"/>
      <c r="K573" s="1"/>
      <c r="L573" s="1"/>
    </row>
    <row r="574" spans="9:12" ht="15.75" customHeight="1">
      <c r="I574" s="1"/>
      <c r="J574" s="1"/>
      <c r="K574" s="1"/>
      <c r="L574" s="1"/>
    </row>
    <row r="575" spans="9:12" ht="15.75" customHeight="1">
      <c r="I575" s="1"/>
      <c r="J575" s="1"/>
      <c r="K575" s="1"/>
      <c r="L575" s="1"/>
    </row>
    <row r="576" spans="9:12" ht="15.75" customHeight="1">
      <c r="I576" s="1"/>
      <c r="J576" s="1"/>
      <c r="K576" s="1"/>
      <c r="L576" s="1"/>
    </row>
    <row r="577" spans="9:12" ht="15.75" customHeight="1">
      <c r="I577" s="1"/>
      <c r="J577" s="1"/>
      <c r="K577" s="1"/>
      <c r="L577" s="1"/>
    </row>
    <row r="578" spans="9:12" ht="15.75" customHeight="1">
      <c r="I578" s="1"/>
      <c r="J578" s="1"/>
      <c r="K578" s="1"/>
      <c r="L578" s="1"/>
    </row>
    <row r="579" spans="9:12" ht="15.75" customHeight="1">
      <c r="I579" s="1"/>
      <c r="J579" s="1"/>
      <c r="K579" s="1"/>
      <c r="L579" s="1"/>
    </row>
    <row r="580" spans="9:12" ht="15.75" customHeight="1">
      <c r="I580" s="1"/>
      <c r="J580" s="1"/>
      <c r="K580" s="1"/>
      <c r="L580" s="1"/>
    </row>
    <row r="581" spans="9:12" ht="15.75" customHeight="1">
      <c r="I581" s="1"/>
      <c r="J581" s="1"/>
      <c r="K581" s="1"/>
      <c r="L581" s="1"/>
    </row>
    <row r="582" spans="9:12" ht="15.75" customHeight="1">
      <c r="I582" s="1"/>
      <c r="J582" s="1"/>
      <c r="K582" s="1"/>
      <c r="L582" s="1"/>
    </row>
    <row r="583" spans="9:12" ht="15.75" customHeight="1">
      <c r="I583" s="1"/>
      <c r="J583" s="1"/>
      <c r="K583" s="1"/>
      <c r="L583" s="1"/>
    </row>
    <row r="584" spans="9:12" ht="15.75" customHeight="1">
      <c r="I584" s="1"/>
      <c r="J584" s="1"/>
      <c r="K584" s="1"/>
      <c r="L584" s="1"/>
    </row>
    <row r="585" spans="9:12" ht="15.75" customHeight="1">
      <c r="I585" s="1"/>
      <c r="J585" s="1"/>
      <c r="K585" s="1"/>
      <c r="L585" s="1"/>
    </row>
    <row r="586" spans="9:12" ht="15.75" customHeight="1">
      <c r="I586" s="1"/>
      <c r="J586" s="1"/>
      <c r="K586" s="1"/>
      <c r="L586" s="1"/>
    </row>
    <row r="587" spans="9:12" ht="15.75" customHeight="1">
      <c r="I587" s="1"/>
      <c r="J587" s="1"/>
      <c r="K587" s="1"/>
      <c r="L587" s="1"/>
    </row>
    <row r="588" spans="9:12" ht="15.75" customHeight="1">
      <c r="I588" s="1"/>
      <c r="J588" s="1"/>
      <c r="K588" s="1"/>
      <c r="L588" s="1"/>
    </row>
    <row r="589" spans="9:12" ht="15.75" customHeight="1">
      <c r="I589" s="1"/>
      <c r="J589" s="1"/>
      <c r="K589" s="1"/>
      <c r="L589" s="1"/>
    </row>
    <row r="590" spans="9:12" ht="15.75" customHeight="1">
      <c r="I590" s="1"/>
      <c r="J590" s="1"/>
      <c r="K590" s="1"/>
      <c r="L590" s="1"/>
    </row>
    <row r="591" spans="9:12" ht="15.75" customHeight="1">
      <c r="I591" s="1"/>
      <c r="J591" s="1"/>
      <c r="K591" s="1"/>
      <c r="L591" s="1"/>
    </row>
    <row r="592" spans="9:12" ht="15.75" customHeight="1">
      <c r="I592" s="1"/>
      <c r="J592" s="1"/>
      <c r="K592" s="1"/>
      <c r="L592" s="1"/>
    </row>
    <row r="593" spans="9:12" ht="15.75" customHeight="1">
      <c r="I593" s="1"/>
      <c r="J593" s="1"/>
      <c r="K593" s="1"/>
      <c r="L593" s="1"/>
    </row>
    <row r="594" spans="9:12" ht="15.75" customHeight="1">
      <c r="I594" s="1"/>
      <c r="J594" s="1"/>
      <c r="K594" s="1"/>
      <c r="L594" s="1"/>
    </row>
    <row r="595" spans="9:12" ht="15.75" customHeight="1">
      <c r="I595" s="1"/>
      <c r="J595" s="1"/>
      <c r="K595" s="1"/>
      <c r="L595" s="1"/>
    </row>
    <row r="596" spans="9:12" ht="15.75" customHeight="1">
      <c r="I596" s="1"/>
      <c r="J596" s="1"/>
      <c r="K596" s="1"/>
      <c r="L596" s="1"/>
    </row>
    <row r="597" spans="9:12" ht="15.75" customHeight="1">
      <c r="I597" s="1"/>
      <c r="J597" s="1"/>
      <c r="K597" s="1"/>
      <c r="L597" s="1"/>
    </row>
    <row r="598" spans="9:12" ht="15.75" customHeight="1">
      <c r="I598" s="1"/>
      <c r="J598" s="1"/>
      <c r="K598" s="1"/>
      <c r="L598" s="1"/>
    </row>
    <row r="599" spans="9:12" ht="15.75" customHeight="1">
      <c r="I599" s="1"/>
      <c r="J599" s="1"/>
      <c r="K599" s="1"/>
      <c r="L599" s="1"/>
    </row>
    <row r="600" spans="9:12" ht="15.75" customHeight="1">
      <c r="I600" s="1"/>
      <c r="J600" s="1"/>
      <c r="K600" s="1"/>
      <c r="L600" s="1"/>
    </row>
    <row r="601" spans="9:12" ht="15.75" customHeight="1">
      <c r="I601" s="1"/>
      <c r="J601" s="1"/>
      <c r="K601" s="1"/>
      <c r="L601" s="1"/>
    </row>
    <row r="602" spans="9:12" ht="15.75" customHeight="1">
      <c r="I602" s="1"/>
      <c r="J602" s="1"/>
      <c r="K602" s="1"/>
      <c r="L602" s="1"/>
    </row>
    <row r="603" spans="9:12" ht="15.75" customHeight="1">
      <c r="I603" s="1"/>
      <c r="J603" s="1"/>
      <c r="K603" s="1"/>
      <c r="L603" s="1"/>
    </row>
    <row r="604" spans="9:12" ht="15.75" customHeight="1">
      <c r="I604" s="1"/>
      <c r="J604" s="1"/>
      <c r="K604" s="1"/>
      <c r="L604" s="1"/>
    </row>
    <row r="605" spans="9:12" ht="15.75" customHeight="1">
      <c r="I605" s="1"/>
      <c r="J605" s="1"/>
      <c r="K605" s="1"/>
      <c r="L605" s="1"/>
    </row>
    <row r="606" spans="9:12" ht="15.75" customHeight="1">
      <c r="I606" s="1"/>
      <c r="J606" s="1"/>
      <c r="K606" s="1"/>
      <c r="L606" s="1"/>
    </row>
    <row r="607" spans="9:12" ht="15.75" customHeight="1">
      <c r="I607" s="1"/>
      <c r="J607" s="1"/>
      <c r="K607" s="1"/>
      <c r="L607" s="1"/>
    </row>
    <row r="608" spans="9:12" ht="15.75" customHeight="1">
      <c r="I608" s="1"/>
      <c r="J608" s="1"/>
      <c r="K608" s="1"/>
      <c r="L608" s="1"/>
    </row>
    <row r="609" spans="9:12" ht="15.75" customHeight="1">
      <c r="I609" s="1"/>
      <c r="J609" s="1"/>
      <c r="K609" s="1"/>
      <c r="L609" s="1"/>
    </row>
    <row r="610" spans="9:12" ht="15.75" customHeight="1">
      <c r="I610" s="1"/>
      <c r="J610" s="1"/>
      <c r="K610" s="1"/>
      <c r="L610" s="1"/>
    </row>
    <row r="611" spans="9:12" ht="15.75" customHeight="1">
      <c r="I611" s="1"/>
      <c r="J611" s="1"/>
      <c r="K611" s="1"/>
      <c r="L611" s="1"/>
    </row>
    <row r="612" spans="9:12" ht="15.75" customHeight="1">
      <c r="I612" s="1"/>
      <c r="J612" s="1"/>
      <c r="K612" s="1"/>
      <c r="L612" s="1"/>
    </row>
    <row r="613" spans="9:12" ht="15.75" customHeight="1">
      <c r="I613" s="1"/>
      <c r="J613" s="1"/>
      <c r="K613" s="1"/>
      <c r="L613" s="1"/>
    </row>
    <row r="614" spans="9:12" ht="15.75" customHeight="1">
      <c r="I614" s="1"/>
      <c r="J614" s="1"/>
      <c r="K614" s="1"/>
      <c r="L614" s="1"/>
    </row>
    <row r="615" spans="9:12" ht="15.75" customHeight="1">
      <c r="I615" s="1"/>
      <c r="J615" s="1"/>
      <c r="K615" s="1"/>
      <c r="L615" s="1"/>
    </row>
    <row r="616" spans="9:12" ht="15.75" customHeight="1">
      <c r="I616" s="1"/>
      <c r="J616" s="1"/>
      <c r="K616" s="1"/>
      <c r="L616" s="1"/>
    </row>
    <row r="617" spans="9:12" ht="15.75" customHeight="1">
      <c r="I617" s="1"/>
      <c r="J617" s="1"/>
      <c r="K617" s="1"/>
      <c r="L617" s="1"/>
    </row>
    <row r="618" spans="9:12" ht="15.75" customHeight="1">
      <c r="I618" s="1"/>
      <c r="J618" s="1"/>
      <c r="K618" s="1"/>
      <c r="L618" s="1"/>
    </row>
    <row r="619" spans="9:12" ht="15.75" customHeight="1">
      <c r="I619" s="1"/>
      <c r="J619" s="1"/>
      <c r="K619" s="1"/>
      <c r="L619" s="1"/>
    </row>
    <row r="620" spans="9:12" ht="15.75" customHeight="1">
      <c r="I620" s="1"/>
      <c r="J620" s="1"/>
      <c r="K620" s="1"/>
      <c r="L620" s="1"/>
    </row>
    <row r="621" spans="9:12" ht="15.75" customHeight="1">
      <c r="I621" s="1"/>
      <c r="J621" s="1"/>
      <c r="K621" s="1"/>
      <c r="L621" s="1"/>
    </row>
    <row r="622" spans="9:12" ht="15.75" customHeight="1">
      <c r="I622" s="1"/>
      <c r="J622" s="1"/>
      <c r="K622" s="1"/>
      <c r="L622" s="1"/>
    </row>
    <row r="623" spans="9:12" ht="15.75" customHeight="1">
      <c r="I623" s="1"/>
      <c r="J623" s="1"/>
      <c r="K623" s="1"/>
      <c r="L623" s="1"/>
    </row>
    <row r="624" spans="9:12" ht="15.75" customHeight="1">
      <c r="I624" s="1"/>
      <c r="J624" s="1"/>
      <c r="K624" s="1"/>
      <c r="L624" s="1"/>
    </row>
    <row r="625" spans="9:12" ht="15.75" customHeight="1">
      <c r="I625" s="1"/>
      <c r="J625" s="1"/>
      <c r="K625" s="1"/>
      <c r="L625" s="1"/>
    </row>
    <row r="626" spans="9:12" ht="15.75" customHeight="1">
      <c r="I626" s="1"/>
      <c r="J626" s="1"/>
      <c r="K626" s="1"/>
      <c r="L626" s="1"/>
    </row>
    <row r="627" spans="9:12" ht="15.75" customHeight="1">
      <c r="I627" s="1"/>
      <c r="J627" s="1"/>
      <c r="K627" s="1"/>
      <c r="L627" s="1"/>
    </row>
    <row r="628" spans="9:12" ht="15.75" customHeight="1">
      <c r="I628" s="1"/>
      <c r="J628" s="1"/>
      <c r="K628" s="1"/>
      <c r="L628" s="1"/>
    </row>
    <row r="629" spans="9:12" ht="15.75" customHeight="1">
      <c r="I629" s="1"/>
      <c r="J629" s="1"/>
      <c r="K629" s="1"/>
      <c r="L629" s="1"/>
    </row>
    <row r="630" spans="9:12" ht="15.75" customHeight="1">
      <c r="I630" s="1"/>
      <c r="J630" s="1"/>
      <c r="K630" s="1"/>
      <c r="L630" s="1"/>
    </row>
    <row r="631" spans="9:12" ht="15.75" customHeight="1">
      <c r="I631" s="1"/>
      <c r="J631" s="1"/>
      <c r="K631" s="1"/>
      <c r="L631" s="1"/>
    </row>
    <row r="632" spans="9:12" ht="15.75" customHeight="1">
      <c r="I632" s="1"/>
      <c r="J632" s="1"/>
      <c r="K632" s="1"/>
      <c r="L632" s="1"/>
    </row>
    <row r="633" spans="9:12" ht="15.75" customHeight="1">
      <c r="I633" s="1"/>
      <c r="J633" s="1"/>
      <c r="K633" s="1"/>
      <c r="L633" s="1"/>
    </row>
    <row r="634" spans="9:12" ht="15.75" customHeight="1">
      <c r="I634" s="1"/>
      <c r="J634" s="1"/>
      <c r="K634" s="1"/>
      <c r="L634" s="1"/>
    </row>
    <row r="635" spans="9:12" ht="15.75" customHeight="1">
      <c r="I635" s="1"/>
      <c r="J635" s="1"/>
      <c r="K635" s="1"/>
      <c r="L635" s="1"/>
    </row>
    <row r="636" spans="9:12" ht="15.75" customHeight="1">
      <c r="I636" s="1"/>
      <c r="J636" s="1"/>
      <c r="K636" s="1"/>
      <c r="L636" s="1"/>
    </row>
    <row r="637" spans="9:12" ht="15.75" customHeight="1">
      <c r="I637" s="1"/>
      <c r="J637" s="1"/>
      <c r="K637" s="1"/>
      <c r="L637" s="1"/>
    </row>
    <row r="638" spans="9:12" ht="15.75" customHeight="1">
      <c r="I638" s="1"/>
      <c r="J638" s="1"/>
      <c r="K638" s="1"/>
      <c r="L638" s="1"/>
    </row>
    <row r="639" spans="9:12" ht="15.75" customHeight="1">
      <c r="I639" s="1"/>
      <c r="J639" s="1"/>
      <c r="K639" s="1"/>
      <c r="L639" s="1"/>
    </row>
    <row r="640" spans="9:12" ht="15.75" customHeight="1">
      <c r="I640" s="1"/>
      <c r="J640" s="1"/>
      <c r="K640" s="1"/>
      <c r="L640" s="1"/>
    </row>
    <row r="641" spans="9:12" ht="15.75" customHeight="1">
      <c r="I641" s="1"/>
      <c r="J641" s="1"/>
      <c r="K641" s="1"/>
      <c r="L641" s="1"/>
    </row>
    <row r="642" spans="9:12" ht="15.75" customHeight="1">
      <c r="I642" s="1"/>
      <c r="J642" s="1"/>
      <c r="K642" s="1"/>
      <c r="L642" s="1"/>
    </row>
    <row r="643" spans="9:12" ht="15.75" customHeight="1">
      <c r="I643" s="1"/>
      <c r="J643" s="1"/>
      <c r="K643" s="1"/>
      <c r="L643" s="1"/>
    </row>
    <row r="644" spans="9:12" ht="15.75" customHeight="1">
      <c r="I644" s="1"/>
      <c r="J644" s="1"/>
      <c r="K644" s="1"/>
      <c r="L644" s="1"/>
    </row>
    <row r="645" spans="9:12" ht="15.75" customHeight="1">
      <c r="I645" s="1"/>
      <c r="J645" s="1"/>
      <c r="K645" s="1"/>
      <c r="L645" s="1"/>
    </row>
    <row r="646" spans="9:12" ht="15.75" customHeight="1">
      <c r="I646" s="1"/>
      <c r="J646" s="1"/>
      <c r="K646" s="1"/>
      <c r="L646" s="1"/>
    </row>
    <row r="647" spans="9:12" ht="15.75" customHeight="1">
      <c r="I647" s="1"/>
      <c r="J647" s="1"/>
      <c r="K647" s="1"/>
      <c r="L647" s="1"/>
    </row>
    <row r="648" spans="9:12" ht="15.75" customHeight="1">
      <c r="I648" s="1"/>
      <c r="J648" s="1"/>
      <c r="K648" s="1"/>
      <c r="L648" s="1"/>
    </row>
    <row r="649" spans="9:12" ht="15.75" customHeight="1">
      <c r="I649" s="1"/>
      <c r="J649" s="1"/>
      <c r="K649" s="1"/>
      <c r="L649" s="1"/>
    </row>
    <row r="650" spans="9:12" ht="15.75" customHeight="1">
      <c r="I650" s="1"/>
      <c r="J650" s="1"/>
      <c r="K650" s="1"/>
      <c r="L650" s="1"/>
    </row>
    <row r="651" spans="9:12" ht="15.75" customHeight="1">
      <c r="I651" s="1"/>
      <c r="J651" s="1"/>
      <c r="K651" s="1"/>
      <c r="L651" s="1"/>
    </row>
    <row r="652" spans="9:12" ht="15.75" customHeight="1">
      <c r="I652" s="1"/>
      <c r="J652" s="1"/>
      <c r="K652" s="1"/>
      <c r="L652" s="1"/>
    </row>
    <row r="653" spans="9:12" ht="15.75" customHeight="1">
      <c r="I653" s="1"/>
      <c r="J653" s="1"/>
      <c r="K653" s="1"/>
      <c r="L653" s="1"/>
    </row>
    <row r="654" spans="9:12" ht="15.75" customHeight="1">
      <c r="I654" s="1"/>
      <c r="J654" s="1"/>
      <c r="K654" s="1"/>
      <c r="L654" s="1"/>
    </row>
    <row r="655" spans="9:12" ht="15.75" customHeight="1">
      <c r="I655" s="1"/>
      <c r="J655" s="1"/>
      <c r="K655" s="1"/>
      <c r="L655" s="1"/>
    </row>
    <row r="656" spans="9:12" ht="15.75" customHeight="1">
      <c r="I656" s="1"/>
      <c r="J656" s="1"/>
      <c r="K656" s="1"/>
      <c r="L656" s="1"/>
    </row>
    <row r="657" spans="9:12" ht="15.75" customHeight="1">
      <c r="I657" s="1"/>
      <c r="J657" s="1"/>
      <c r="K657" s="1"/>
      <c r="L657" s="1"/>
    </row>
    <row r="658" spans="9:12" ht="15.75" customHeight="1">
      <c r="I658" s="1"/>
      <c r="J658" s="1"/>
      <c r="K658" s="1"/>
      <c r="L658" s="1"/>
    </row>
    <row r="659" spans="9:12" ht="15.75" customHeight="1">
      <c r="I659" s="1"/>
      <c r="J659" s="1"/>
      <c r="K659" s="1"/>
      <c r="L659" s="1"/>
    </row>
    <row r="660" spans="9:12" ht="15.75" customHeight="1">
      <c r="I660" s="1"/>
      <c r="J660" s="1"/>
      <c r="K660" s="1"/>
      <c r="L660" s="1"/>
    </row>
    <row r="661" spans="9:12" ht="15.75" customHeight="1">
      <c r="I661" s="1"/>
      <c r="J661" s="1"/>
      <c r="K661" s="1"/>
      <c r="L661" s="1"/>
    </row>
    <row r="662" spans="9:12" ht="15.75" customHeight="1">
      <c r="I662" s="1"/>
      <c r="J662" s="1"/>
      <c r="K662" s="1"/>
      <c r="L662" s="1"/>
    </row>
    <row r="663" spans="9:12" ht="15.75" customHeight="1">
      <c r="I663" s="1"/>
      <c r="J663" s="1"/>
      <c r="K663" s="1"/>
      <c r="L663" s="1"/>
    </row>
    <row r="664" spans="9:12" ht="15.75" customHeight="1">
      <c r="I664" s="1"/>
      <c r="J664" s="1"/>
      <c r="K664" s="1"/>
      <c r="L664" s="1"/>
    </row>
    <row r="665" spans="9:12" ht="15.75" customHeight="1">
      <c r="I665" s="1"/>
      <c r="J665" s="1"/>
      <c r="K665" s="1"/>
      <c r="L665" s="1"/>
    </row>
    <row r="666" spans="9:12" ht="15.75" customHeight="1">
      <c r="I666" s="1"/>
      <c r="J666" s="1"/>
      <c r="K666" s="1"/>
      <c r="L666" s="1"/>
    </row>
    <row r="667" spans="9:12" ht="15.75" customHeight="1">
      <c r="I667" s="1"/>
      <c r="J667" s="1"/>
      <c r="K667" s="1"/>
      <c r="L667" s="1"/>
    </row>
    <row r="668" spans="9:12" ht="15.75" customHeight="1">
      <c r="I668" s="1"/>
      <c r="J668" s="1"/>
      <c r="K668" s="1"/>
      <c r="L668" s="1"/>
    </row>
    <row r="669" spans="9:12" ht="15.75" customHeight="1">
      <c r="I669" s="1"/>
      <c r="J669" s="1"/>
      <c r="K669" s="1"/>
      <c r="L669" s="1"/>
    </row>
    <row r="670" spans="9:12" ht="15.75" customHeight="1">
      <c r="I670" s="1"/>
      <c r="J670" s="1"/>
      <c r="K670" s="1"/>
      <c r="L670" s="1"/>
    </row>
    <row r="671" spans="9:12" ht="15.75" customHeight="1">
      <c r="I671" s="1"/>
      <c r="J671" s="1"/>
      <c r="K671" s="1"/>
      <c r="L671" s="1"/>
    </row>
    <row r="672" spans="9:12" ht="15.75" customHeight="1">
      <c r="I672" s="1"/>
      <c r="J672" s="1"/>
      <c r="K672" s="1"/>
      <c r="L672" s="1"/>
    </row>
    <row r="673" spans="9:12" ht="15.75" customHeight="1">
      <c r="I673" s="1"/>
      <c r="J673" s="1"/>
      <c r="K673" s="1"/>
      <c r="L673" s="1"/>
    </row>
    <row r="674" spans="9:12" ht="15.75" customHeight="1">
      <c r="I674" s="1"/>
      <c r="J674" s="1"/>
      <c r="K674" s="1"/>
      <c r="L674" s="1"/>
    </row>
    <row r="675" spans="9:12" ht="15.75" customHeight="1">
      <c r="I675" s="1"/>
      <c r="J675" s="1"/>
      <c r="K675" s="1"/>
      <c r="L675" s="1"/>
    </row>
    <row r="676" spans="9:12" ht="15.75" customHeight="1">
      <c r="I676" s="1"/>
      <c r="J676" s="1"/>
      <c r="K676" s="1"/>
      <c r="L676" s="1"/>
    </row>
    <row r="677" spans="9:12" ht="15.75" customHeight="1">
      <c r="I677" s="1"/>
      <c r="J677" s="1"/>
      <c r="K677" s="1"/>
      <c r="L677" s="1"/>
    </row>
    <row r="678" spans="9:12" ht="15.75" customHeight="1">
      <c r="I678" s="1"/>
      <c r="J678" s="1"/>
      <c r="K678" s="1"/>
      <c r="L678" s="1"/>
    </row>
    <row r="679" spans="9:12" ht="15.75" customHeight="1">
      <c r="I679" s="1"/>
      <c r="J679" s="1"/>
      <c r="K679" s="1"/>
      <c r="L679" s="1"/>
    </row>
    <row r="680" spans="9:12" ht="15.75" customHeight="1">
      <c r="I680" s="1"/>
      <c r="J680" s="1"/>
      <c r="K680" s="1"/>
      <c r="L680" s="1"/>
    </row>
    <row r="681" spans="9:12" ht="15.75" customHeight="1">
      <c r="I681" s="1"/>
      <c r="J681" s="1"/>
      <c r="K681" s="1"/>
      <c r="L681" s="1"/>
    </row>
    <row r="682" spans="9:12" ht="15.75" customHeight="1">
      <c r="I682" s="1"/>
      <c r="J682" s="1"/>
      <c r="K682" s="1"/>
      <c r="L682" s="1"/>
    </row>
    <row r="683" spans="9:12" ht="15.75" customHeight="1">
      <c r="I683" s="1"/>
      <c r="J683" s="1"/>
      <c r="K683" s="1"/>
      <c r="L683" s="1"/>
    </row>
    <row r="684" spans="9:12" ht="15.75" customHeight="1">
      <c r="I684" s="1"/>
      <c r="J684" s="1"/>
      <c r="K684" s="1"/>
      <c r="L684" s="1"/>
    </row>
    <row r="685" spans="9:12" ht="15.75" customHeight="1">
      <c r="I685" s="1"/>
      <c r="J685" s="1"/>
      <c r="K685" s="1"/>
      <c r="L685" s="1"/>
    </row>
    <row r="686" spans="9:12" ht="15.75" customHeight="1">
      <c r="I686" s="1"/>
      <c r="J686" s="1"/>
      <c r="K686" s="1"/>
      <c r="L686" s="1"/>
    </row>
    <row r="687" spans="9:12" ht="15.75" customHeight="1">
      <c r="I687" s="1"/>
      <c r="J687" s="1"/>
      <c r="K687" s="1"/>
      <c r="L687" s="1"/>
    </row>
    <row r="688" spans="9:12" ht="15.75" customHeight="1">
      <c r="I688" s="1"/>
      <c r="J688" s="1"/>
      <c r="K688" s="1"/>
      <c r="L688" s="1"/>
    </row>
    <row r="689" spans="9:12" ht="15.75" customHeight="1">
      <c r="I689" s="1"/>
      <c r="J689" s="1"/>
      <c r="K689" s="1"/>
      <c r="L689" s="1"/>
    </row>
    <row r="690" spans="9:12" ht="15.75" customHeight="1">
      <c r="I690" s="1"/>
      <c r="J690" s="1"/>
      <c r="K690" s="1"/>
      <c r="L690" s="1"/>
    </row>
    <row r="691" spans="9:12" ht="15.75" customHeight="1">
      <c r="I691" s="1"/>
      <c r="J691" s="1"/>
      <c r="K691" s="1"/>
      <c r="L691" s="1"/>
    </row>
    <row r="692" spans="9:12" ht="15.75" customHeight="1">
      <c r="I692" s="1"/>
      <c r="J692" s="1"/>
      <c r="K692" s="1"/>
      <c r="L692" s="1"/>
    </row>
    <row r="693" spans="9:12" ht="15.75" customHeight="1">
      <c r="I693" s="1"/>
      <c r="J693" s="1"/>
      <c r="K693" s="1"/>
      <c r="L693" s="1"/>
    </row>
    <row r="694" spans="9:12" ht="15.75" customHeight="1">
      <c r="I694" s="1"/>
      <c r="J694" s="1"/>
      <c r="K694" s="1"/>
      <c r="L694" s="1"/>
    </row>
    <row r="695" spans="9:12" ht="15.75" customHeight="1">
      <c r="I695" s="1"/>
      <c r="J695" s="1"/>
      <c r="K695" s="1"/>
      <c r="L695" s="1"/>
    </row>
    <row r="696" spans="9:12" ht="15.75" customHeight="1">
      <c r="I696" s="1"/>
      <c r="J696" s="1"/>
      <c r="K696" s="1"/>
      <c r="L696" s="1"/>
    </row>
    <row r="697" spans="9:12" ht="15.75" customHeight="1">
      <c r="I697" s="1"/>
      <c r="J697" s="1"/>
      <c r="K697" s="1"/>
      <c r="L697" s="1"/>
    </row>
    <row r="698" spans="9:12" ht="15.75" customHeight="1">
      <c r="I698" s="1"/>
      <c r="J698" s="1"/>
      <c r="K698" s="1"/>
      <c r="L698" s="1"/>
    </row>
    <row r="699" spans="9:12" ht="15.75" customHeight="1">
      <c r="I699" s="1"/>
      <c r="J699" s="1"/>
      <c r="K699" s="1"/>
      <c r="L699" s="1"/>
    </row>
    <row r="700" spans="9:12" ht="15.75" customHeight="1">
      <c r="I700" s="1"/>
      <c r="J700" s="1"/>
      <c r="K700" s="1"/>
      <c r="L700" s="1"/>
    </row>
    <row r="701" spans="9:12" ht="15.75" customHeight="1">
      <c r="I701" s="1"/>
      <c r="J701" s="1"/>
      <c r="K701" s="1"/>
      <c r="L701" s="1"/>
    </row>
    <row r="702" spans="9:12" ht="15.75" customHeight="1">
      <c r="I702" s="1"/>
      <c r="J702" s="1"/>
      <c r="K702" s="1"/>
      <c r="L702" s="1"/>
    </row>
    <row r="703" spans="9:12" ht="15.75" customHeight="1">
      <c r="I703" s="1"/>
      <c r="J703" s="1"/>
      <c r="K703" s="1"/>
      <c r="L703" s="1"/>
    </row>
    <row r="704" spans="9:12" ht="15.75" customHeight="1">
      <c r="I704" s="1"/>
      <c r="J704" s="1"/>
      <c r="K704" s="1"/>
      <c r="L704" s="1"/>
    </row>
    <row r="705" spans="9:12" ht="15.75" customHeight="1">
      <c r="I705" s="1"/>
      <c r="J705" s="1"/>
      <c r="K705" s="1"/>
      <c r="L705" s="1"/>
    </row>
    <row r="706" spans="9:12" ht="15.75" customHeight="1">
      <c r="I706" s="1"/>
      <c r="J706" s="1"/>
      <c r="K706" s="1"/>
      <c r="L706" s="1"/>
    </row>
    <row r="707" spans="9:12" ht="15.75" customHeight="1">
      <c r="I707" s="1"/>
      <c r="J707" s="1"/>
      <c r="K707" s="1"/>
      <c r="L707" s="1"/>
    </row>
    <row r="708" spans="9:12" ht="15.75" customHeight="1">
      <c r="I708" s="1"/>
      <c r="J708" s="1"/>
      <c r="K708" s="1"/>
      <c r="L708" s="1"/>
    </row>
    <row r="709" spans="9:12" ht="15.75" customHeight="1">
      <c r="I709" s="1"/>
      <c r="J709" s="1"/>
      <c r="K709" s="1"/>
      <c r="L709" s="1"/>
    </row>
    <row r="710" spans="9:12" ht="15.75" customHeight="1">
      <c r="I710" s="1"/>
      <c r="J710" s="1"/>
      <c r="K710" s="1"/>
      <c r="L710" s="1"/>
    </row>
    <row r="711" spans="9:12" ht="15.75" customHeight="1">
      <c r="I711" s="1"/>
      <c r="J711" s="1"/>
      <c r="K711" s="1"/>
      <c r="L711" s="1"/>
    </row>
    <row r="712" spans="9:12" ht="15.75" customHeight="1">
      <c r="I712" s="1"/>
      <c r="J712" s="1"/>
      <c r="K712" s="1"/>
      <c r="L712" s="1"/>
    </row>
    <row r="713" spans="9:12" ht="15.75" customHeight="1">
      <c r="I713" s="1"/>
      <c r="J713" s="1"/>
      <c r="K713" s="1"/>
      <c r="L713" s="1"/>
    </row>
    <row r="714" spans="9:12" ht="15.75" customHeight="1">
      <c r="I714" s="1"/>
      <c r="J714" s="1"/>
      <c r="K714" s="1"/>
      <c r="L714" s="1"/>
    </row>
    <row r="715" spans="9:12" ht="15.75" customHeight="1">
      <c r="I715" s="1"/>
      <c r="J715" s="1"/>
      <c r="K715" s="1"/>
      <c r="L715" s="1"/>
    </row>
    <row r="716" spans="9:12" ht="15.75" customHeight="1">
      <c r="I716" s="1"/>
      <c r="J716" s="1"/>
      <c r="K716" s="1"/>
      <c r="L716" s="1"/>
    </row>
    <row r="717" spans="9:12" ht="15.75" customHeight="1">
      <c r="I717" s="1"/>
      <c r="J717" s="1"/>
      <c r="K717" s="1"/>
      <c r="L717" s="1"/>
    </row>
    <row r="718" spans="9:12" ht="15.75" customHeight="1">
      <c r="I718" s="1"/>
      <c r="J718" s="1"/>
      <c r="K718" s="1"/>
      <c r="L718" s="1"/>
    </row>
    <row r="719" spans="9:12" ht="15.75" customHeight="1">
      <c r="I719" s="1"/>
      <c r="J719" s="1"/>
      <c r="K719" s="1"/>
      <c r="L719" s="1"/>
    </row>
    <row r="720" spans="9:12" ht="15.75" customHeight="1">
      <c r="I720" s="1"/>
      <c r="J720" s="1"/>
      <c r="K720" s="1"/>
      <c r="L720" s="1"/>
    </row>
    <row r="721" spans="9:12" ht="15.75" customHeight="1">
      <c r="I721" s="1"/>
      <c r="J721" s="1"/>
      <c r="K721" s="1"/>
      <c r="L721" s="1"/>
    </row>
    <row r="722" spans="9:12" ht="15.75" customHeight="1">
      <c r="I722" s="1"/>
      <c r="J722" s="1"/>
      <c r="K722" s="1"/>
      <c r="L722" s="1"/>
    </row>
    <row r="723" spans="9:12" ht="15.75" customHeight="1">
      <c r="I723" s="1"/>
      <c r="J723" s="1"/>
      <c r="K723" s="1"/>
      <c r="L723" s="1"/>
    </row>
    <row r="724" spans="9:12" ht="15.75" customHeight="1">
      <c r="I724" s="1"/>
      <c r="J724" s="1"/>
      <c r="K724" s="1"/>
      <c r="L724" s="1"/>
    </row>
    <row r="725" spans="9:12" ht="15.75" customHeight="1">
      <c r="I725" s="1"/>
      <c r="J725" s="1"/>
      <c r="K725" s="1"/>
      <c r="L725" s="1"/>
    </row>
    <row r="726" spans="9:12" ht="15.75" customHeight="1">
      <c r="I726" s="1"/>
      <c r="J726" s="1"/>
      <c r="K726" s="1"/>
      <c r="L726" s="1"/>
    </row>
    <row r="727" spans="9:12" ht="15.75" customHeight="1">
      <c r="I727" s="1"/>
      <c r="J727" s="1"/>
      <c r="K727" s="1"/>
      <c r="L727" s="1"/>
    </row>
    <row r="728" spans="9:12" ht="15.75" customHeight="1">
      <c r="I728" s="1"/>
      <c r="J728" s="1"/>
      <c r="K728" s="1"/>
      <c r="L728" s="1"/>
    </row>
    <row r="729" spans="9:12" ht="15.75" customHeight="1">
      <c r="I729" s="1"/>
      <c r="J729" s="1"/>
      <c r="K729" s="1"/>
      <c r="L729" s="1"/>
    </row>
    <row r="730" spans="9:12" ht="15.75" customHeight="1">
      <c r="I730" s="1"/>
      <c r="J730" s="1"/>
      <c r="K730" s="1"/>
      <c r="L730" s="1"/>
    </row>
    <row r="731" spans="9:12" ht="15.75" customHeight="1">
      <c r="I731" s="1"/>
      <c r="J731" s="1"/>
      <c r="K731" s="1"/>
      <c r="L731" s="1"/>
    </row>
    <row r="732" spans="9:12" ht="15.75" customHeight="1">
      <c r="I732" s="1"/>
      <c r="J732" s="1"/>
      <c r="K732" s="1"/>
      <c r="L732" s="1"/>
    </row>
    <row r="733" spans="9:12" ht="15.75" customHeight="1">
      <c r="I733" s="1"/>
      <c r="J733" s="1"/>
      <c r="K733" s="1"/>
      <c r="L733" s="1"/>
    </row>
    <row r="734" spans="9:12" ht="15.75" customHeight="1">
      <c r="I734" s="1"/>
      <c r="J734" s="1"/>
      <c r="K734" s="1"/>
      <c r="L734" s="1"/>
    </row>
    <row r="735" spans="9:12" ht="15.75" customHeight="1">
      <c r="I735" s="1"/>
      <c r="J735" s="1"/>
      <c r="K735" s="1"/>
      <c r="L735" s="1"/>
    </row>
    <row r="736" spans="9:12" ht="15.75" customHeight="1">
      <c r="I736" s="1"/>
      <c r="J736" s="1"/>
      <c r="K736" s="1"/>
      <c r="L736" s="1"/>
    </row>
    <row r="737" spans="9:12" ht="15.75" customHeight="1">
      <c r="I737" s="1"/>
      <c r="J737" s="1"/>
      <c r="K737" s="1"/>
      <c r="L737" s="1"/>
    </row>
    <row r="738" spans="9:12" ht="15.75" customHeight="1">
      <c r="I738" s="1"/>
      <c r="J738" s="1"/>
      <c r="K738" s="1"/>
      <c r="L738" s="1"/>
    </row>
    <row r="739" spans="9:12" ht="15.75" customHeight="1">
      <c r="I739" s="1"/>
      <c r="J739" s="1"/>
      <c r="K739" s="1"/>
      <c r="L739" s="1"/>
    </row>
    <row r="740" spans="9:12" ht="15.75" customHeight="1">
      <c r="I740" s="1"/>
      <c r="J740" s="1"/>
      <c r="K740" s="1"/>
      <c r="L740" s="1"/>
    </row>
    <row r="741" spans="9:12" ht="15.75" customHeight="1">
      <c r="I741" s="1"/>
      <c r="J741" s="1"/>
      <c r="K741" s="1"/>
      <c r="L741" s="1"/>
    </row>
    <row r="742" spans="9:12" ht="15.75" customHeight="1">
      <c r="I742" s="1"/>
      <c r="J742" s="1"/>
      <c r="K742" s="1"/>
      <c r="L742" s="1"/>
    </row>
    <row r="743" spans="9:12" ht="15.75" customHeight="1">
      <c r="I743" s="1"/>
      <c r="J743" s="1"/>
      <c r="K743" s="1"/>
      <c r="L743" s="1"/>
    </row>
    <row r="744" spans="9:12" ht="15.75" customHeight="1">
      <c r="I744" s="1"/>
      <c r="J744" s="1"/>
      <c r="K744" s="1"/>
      <c r="L744" s="1"/>
    </row>
    <row r="745" spans="9:12" ht="15.75" customHeight="1">
      <c r="I745" s="1"/>
      <c r="J745" s="1"/>
      <c r="K745" s="1"/>
      <c r="L745" s="1"/>
    </row>
    <row r="746" spans="9:12" ht="15.75" customHeight="1">
      <c r="I746" s="1"/>
      <c r="J746" s="1"/>
      <c r="K746" s="1"/>
      <c r="L746" s="1"/>
    </row>
    <row r="747" spans="9:12" ht="15.75" customHeight="1">
      <c r="I747" s="1"/>
      <c r="J747" s="1"/>
      <c r="K747" s="1"/>
      <c r="L747" s="1"/>
    </row>
    <row r="748" spans="9:12" ht="15.75" customHeight="1">
      <c r="I748" s="1"/>
      <c r="J748" s="1"/>
      <c r="K748" s="1"/>
      <c r="L748" s="1"/>
    </row>
    <row r="749" spans="9:12" ht="15.75" customHeight="1">
      <c r="I749" s="1"/>
      <c r="J749" s="1"/>
      <c r="K749" s="1"/>
      <c r="L749" s="1"/>
    </row>
    <row r="750" spans="9:12" ht="15.75" customHeight="1">
      <c r="I750" s="1"/>
      <c r="J750" s="1"/>
      <c r="K750" s="1"/>
      <c r="L750" s="1"/>
    </row>
    <row r="751" spans="9:12" ht="15.75" customHeight="1">
      <c r="I751" s="1"/>
      <c r="J751" s="1"/>
      <c r="K751" s="1"/>
      <c r="L751" s="1"/>
    </row>
    <row r="752" spans="9:12" ht="15.75" customHeight="1">
      <c r="I752" s="1"/>
      <c r="J752" s="1"/>
      <c r="K752" s="1"/>
      <c r="L752" s="1"/>
    </row>
    <row r="753" spans="9:12" ht="15.75" customHeight="1">
      <c r="I753" s="1"/>
      <c r="J753" s="1"/>
      <c r="K753" s="1"/>
      <c r="L753" s="1"/>
    </row>
    <row r="754" spans="9:12" ht="15.75" customHeight="1">
      <c r="I754" s="1"/>
      <c r="J754" s="1"/>
      <c r="K754" s="1"/>
      <c r="L754" s="1"/>
    </row>
    <row r="755" spans="9:12" ht="15.75" customHeight="1">
      <c r="I755" s="1"/>
      <c r="J755" s="1"/>
      <c r="K755" s="1"/>
      <c r="L755" s="1"/>
    </row>
    <row r="756" spans="9:12" ht="15.75" customHeight="1">
      <c r="I756" s="1"/>
      <c r="J756" s="1"/>
      <c r="K756" s="1"/>
      <c r="L756" s="1"/>
    </row>
    <row r="757" spans="9:12" ht="15.75" customHeight="1">
      <c r="I757" s="1"/>
      <c r="J757" s="1"/>
      <c r="K757" s="1"/>
      <c r="L757" s="1"/>
    </row>
    <row r="758" spans="9:12" ht="15.75" customHeight="1">
      <c r="I758" s="1"/>
      <c r="J758" s="1"/>
      <c r="K758" s="1"/>
      <c r="L758" s="1"/>
    </row>
    <row r="759" spans="9:12" ht="15.75" customHeight="1">
      <c r="I759" s="1"/>
      <c r="J759" s="1"/>
      <c r="K759" s="1"/>
      <c r="L759" s="1"/>
    </row>
    <row r="760" spans="9:12" ht="15.75" customHeight="1">
      <c r="I760" s="1"/>
      <c r="J760" s="1"/>
      <c r="K760" s="1"/>
      <c r="L760" s="1"/>
    </row>
    <row r="761" spans="9:12" ht="15.75" customHeight="1">
      <c r="I761" s="1"/>
      <c r="J761" s="1"/>
      <c r="K761" s="1"/>
      <c r="L761" s="1"/>
    </row>
    <row r="762" spans="9:12" ht="15.75" customHeight="1">
      <c r="I762" s="1"/>
      <c r="J762" s="1"/>
      <c r="K762" s="1"/>
      <c r="L762" s="1"/>
    </row>
    <row r="763" spans="9:12" ht="15.75" customHeight="1">
      <c r="I763" s="1"/>
      <c r="J763" s="1"/>
      <c r="K763" s="1"/>
      <c r="L763" s="1"/>
    </row>
    <row r="764" spans="9:12" ht="15.75" customHeight="1">
      <c r="I764" s="1"/>
      <c r="J764" s="1"/>
      <c r="K764" s="1"/>
      <c r="L764" s="1"/>
    </row>
    <row r="765" spans="9:12" ht="15.75" customHeight="1">
      <c r="I765" s="1"/>
      <c r="J765" s="1"/>
      <c r="K765" s="1"/>
      <c r="L765" s="1"/>
    </row>
    <row r="766" spans="9:12" ht="15.75" customHeight="1">
      <c r="I766" s="1"/>
      <c r="J766" s="1"/>
      <c r="K766" s="1"/>
      <c r="L766" s="1"/>
    </row>
    <row r="767" spans="9:12" ht="15.75" customHeight="1">
      <c r="I767" s="1"/>
      <c r="J767" s="1"/>
      <c r="K767" s="1"/>
      <c r="L767" s="1"/>
    </row>
    <row r="768" spans="9:12" ht="15.75" customHeight="1">
      <c r="I768" s="1"/>
      <c r="J768" s="1"/>
      <c r="K768" s="1"/>
      <c r="L768" s="1"/>
    </row>
    <row r="769" spans="9:12" ht="15.75" customHeight="1">
      <c r="I769" s="1"/>
      <c r="J769" s="1"/>
      <c r="K769" s="1"/>
      <c r="L769" s="1"/>
    </row>
    <row r="770" spans="9:12" ht="15.75" customHeight="1">
      <c r="I770" s="1"/>
      <c r="J770" s="1"/>
      <c r="K770" s="1"/>
      <c r="L770" s="1"/>
    </row>
    <row r="771" spans="9:12" ht="15.75" customHeight="1">
      <c r="I771" s="1"/>
      <c r="J771" s="1"/>
      <c r="K771" s="1"/>
      <c r="L771" s="1"/>
    </row>
    <row r="772" spans="9:12" ht="15.75" customHeight="1">
      <c r="I772" s="1"/>
      <c r="J772" s="1"/>
      <c r="K772" s="1"/>
      <c r="L772" s="1"/>
    </row>
    <row r="773" spans="9:12" ht="15.75" customHeight="1">
      <c r="I773" s="1"/>
      <c r="J773" s="1"/>
      <c r="K773" s="1"/>
      <c r="L773" s="1"/>
    </row>
    <row r="774" spans="9:12" ht="15.75" customHeight="1">
      <c r="I774" s="1"/>
      <c r="J774" s="1"/>
      <c r="K774" s="1"/>
      <c r="L774" s="1"/>
    </row>
    <row r="775" spans="9:12" ht="15.75" customHeight="1">
      <c r="I775" s="1"/>
      <c r="J775" s="1"/>
      <c r="K775" s="1"/>
      <c r="L775" s="1"/>
    </row>
    <row r="776" spans="9:12" ht="15.75" customHeight="1">
      <c r="I776" s="1"/>
      <c r="J776" s="1"/>
      <c r="K776" s="1"/>
      <c r="L776" s="1"/>
    </row>
    <row r="777" spans="9:12" ht="15.75" customHeight="1">
      <c r="I777" s="1"/>
      <c r="J777" s="1"/>
      <c r="K777" s="1"/>
      <c r="L777" s="1"/>
    </row>
    <row r="778" spans="9:12" ht="15.75" customHeight="1">
      <c r="I778" s="1"/>
      <c r="J778" s="1"/>
      <c r="K778" s="1"/>
      <c r="L778" s="1"/>
    </row>
    <row r="779" spans="9:12" ht="15.75" customHeight="1">
      <c r="I779" s="1"/>
      <c r="J779" s="1"/>
      <c r="K779" s="1"/>
      <c r="L779" s="1"/>
    </row>
    <row r="780" spans="9:12" ht="15.75" customHeight="1">
      <c r="I780" s="1"/>
      <c r="J780" s="1"/>
      <c r="K780" s="1"/>
      <c r="L780" s="1"/>
    </row>
    <row r="781" spans="9:12" ht="15.75" customHeight="1">
      <c r="I781" s="1"/>
      <c r="J781" s="1"/>
      <c r="K781" s="1"/>
      <c r="L781" s="1"/>
    </row>
    <row r="782" spans="9:12" ht="15.75" customHeight="1">
      <c r="I782" s="1"/>
      <c r="J782" s="1"/>
      <c r="K782" s="1"/>
      <c r="L782" s="1"/>
    </row>
    <row r="783" spans="9:12" ht="15.75" customHeight="1">
      <c r="I783" s="1"/>
      <c r="J783" s="1"/>
      <c r="K783" s="1"/>
      <c r="L783" s="1"/>
    </row>
    <row r="784" spans="9:12" ht="15.75" customHeight="1">
      <c r="I784" s="1"/>
      <c r="J784" s="1"/>
      <c r="K784" s="1"/>
      <c r="L784" s="1"/>
    </row>
    <row r="785" spans="9:12" ht="15.75" customHeight="1">
      <c r="I785" s="1"/>
      <c r="J785" s="1"/>
      <c r="K785" s="1"/>
      <c r="L785" s="1"/>
    </row>
    <row r="786" spans="9:12" ht="15.75" customHeight="1">
      <c r="I786" s="1"/>
      <c r="J786" s="1"/>
      <c r="K786" s="1"/>
      <c r="L786" s="1"/>
    </row>
    <row r="787" spans="9:12" ht="15.75" customHeight="1">
      <c r="I787" s="1"/>
      <c r="J787" s="1"/>
      <c r="K787" s="1"/>
      <c r="L787" s="1"/>
    </row>
    <row r="788" spans="9:12" ht="15.75" customHeight="1">
      <c r="I788" s="1"/>
      <c r="J788" s="1"/>
      <c r="K788" s="1"/>
      <c r="L788" s="1"/>
    </row>
    <row r="789" spans="9:12" ht="15.75" customHeight="1">
      <c r="I789" s="1"/>
      <c r="J789" s="1"/>
      <c r="K789" s="1"/>
      <c r="L789" s="1"/>
    </row>
    <row r="790" spans="9:12" ht="15.75" customHeight="1">
      <c r="I790" s="1"/>
      <c r="J790" s="1"/>
      <c r="K790" s="1"/>
      <c r="L790" s="1"/>
    </row>
    <row r="791" spans="9:12" ht="15.75" customHeight="1">
      <c r="I791" s="1"/>
      <c r="J791" s="1"/>
      <c r="K791" s="1"/>
      <c r="L791" s="1"/>
    </row>
    <row r="792" spans="9:12" ht="15.75" customHeight="1">
      <c r="I792" s="1"/>
      <c r="J792" s="1"/>
      <c r="K792" s="1"/>
      <c r="L792" s="1"/>
    </row>
    <row r="793" spans="9:12" ht="15.75" customHeight="1">
      <c r="I793" s="1"/>
      <c r="J793" s="1"/>
      <c r="K793" s="1"/>
      <c r="L793" s="1"/>
    </row>
    <row r="794" spans="9:12" ht="15.75" customHeight="1">
      <c r="I794" s="1"/>
      <c r="J794" s="1"/>
      <c r="K794" s="1"/>
      <c r="L794" s="1"/>
    </row>
    <row r="795" spans="9:12" ht="15.75" customHeight="1">
      <c r="I795" s="1"/>
      <c r="J795" s="1"/>
      <c r="K795" s="1"/>
      <c r="L795" s="1"/>
    </row>
    <row r="796" spans="9:12" ht="15.75" customHeight="1">
      <c r="I796" s="1"/>
      <c r="J796" s="1"/>
      <c r="K796" s="1"/>
      <c r="L796" s="1"/>
    </row>
    <row r="797" spans="9:12" ht="15.75" customHeight="1">
      <c r="I797" s="1"/>
      <c r="J797" s="1"/>
      <c r="K797" s="1"/>
      <c r="L797" s="1"/>
    </row>
    <row r="798" spans="9:12" ht="15.75" customHeight="1">
      <c r="I798" s="1"/>
      <c r="J798" s="1"/>
      <c r="K798" s="1"/>
      <c r="L798" s="1"/>
    </row>
    <row r="799" spans="9:12" ht="15.75" customHeight="1">
      <c r="I799" s="1"/>
      <c r="J799" s="1"/>
      <c r="K799" s="1"/>
      <c r="L799" s="1"/>
    </row>
    <row r="800" spans="9:12" ht="15.75" customHeight="1">
      <c r="I800" s="1"/>
      <c r="J800" s="1"/>
      <c r="K800" s="1"/>
      <c r="L800" s="1"/>
    </row>
    <row r="801" spans="9:12" ht="15.75" customHeight="1">
      <c r="I801" s="1"/>
      <c r="J801" s="1"/>
      <c r="K801" s="1"/>
      <c r="L801" s="1"/>
    </row>
    <row r="802" spans="9:12" ht="15.75" customHeight="1">
      <c r="I802" s="1"/>
      <c r="J802" s="1"/>
      <c r="K802" s="1"/>
      <c r="L802" s="1"/>
    </row>
    <row r="803" spans="9:12" ht="15.75" customHeight="1">
      <c r="I803" s="1"/>
      <c r="J803" s="1"/>
      <c r="K803" s="1"/>
      <c r="L803" s="1"/>
    </row>
    <row r="804" spans="9:12" ht="15.75" customHeight="1">
      <c r="I804" s="1"/>
      <c r="J804" s="1"/>
      <c r="K804" s="1"/>
      <c r="L804" s="1"/>
    </row>
    <row r="805" spans="9:12" ht="15.75" customHeight="1">
      <c r="I805" s="1"/>
      <c r="J805" s="1"/>
      <c r="K805" s="1"/>
      <c r="L805" s="1"/>
    </row>
    <row r="806" spans="9:12" ht="15.75" customHeight="1">
      <c r="I806" s="1"/>
      <c r="J806" s="1"/>
      <c r="K806" s="1"/>
      <c r="L806" s="1"/>
    </row>
    <row r="807" spans="9:12" ht="15.75" customHeight="1">
      <c r="I807" s="1"/>
      <c r="J807" s="1"/>
      <c r="K807" s="1"/>
      <c r="L807" s="1"/>
    </row>
    <row r="808" spans="9:12" ht="15.75" customHeight="1">
      <c r="I808" s="1"/>
      <c r="J808" s="1"/>
      <c r="K808" s="1"/>
      <c r="L808" s="1"/>
    </row>
    <row r="809" spans="9:12" ht="15.75" customHeight="1">
      <c r="I809" s="1"/>
      <c r="J809" s="1"/>
      <c r="K809" s="1"/>
      <c r="L809" s="1"/>
    </row>
    <row r="810" spans="9:12" ht="15.75" customHeight="1">
      <c r="I810" s="1"/>
      <c r="J810" s="1"/>
      <c r="K810" s="1"/>
      <c r="L810" s="1"/>
    </row>
    <row r="811" spans="9:12" ht="15.75" customHeight="1">
      <c r="I811" s="1"/>
      <c r="J811" s="1"/>
      <c r="K811" s="1"/>
      <c r="L811" s="1"/>
    </row>
    <row r="812" spans="9:12" ht="15.75" customHeight="1">
      <c r="I812" s="1"/>
      <c r="J812" s="1"/>
      <c r="K812" s="1"/>
      <c r="L812" s="1"/>
    </row>
    <row r="813" spans="9:12" ht="15.75" customHeight="1">
      <c r="I813" s="1"/>
      <c r="J813" s="1"/>
      <c r="K813" s="1"/>
      <c r="L813" s="1"/>
    </row>
    <row r="814" spans="9:12" ht="15.75" customHeight="1">
      <c r="I814" s="1"/>
      <c r="J814" s="1"/>
      <c r="K814" s="1"/>
      <c r="L814" s="1"/>
    </row>
    <row r="815" spans="9:12" ht="15.75" customHeight="1">
      <c r="I815" s="1"/>
      <c r="J815" s="1"/>
      <c r="K815" s="1"/>
      <c r="L815" s="1"/>
    </row>
    <row r="816" spans="9:12" ht="15.75" customHeight="1">
      <c r="I816" s="1"/>
      <c r="J816" s="1"/>
      <c r="K816" s="1"/>
      <c r="L816" s="1"/>
    </row>
    <row r="817" spans="9:12" ht="15.75" customHeight="1">
      <c r="I817" s="1"/>
      <c r="J817" s="1"/>
      <c r="K817" s="1"/>
      <c r="L817" s="1"/>
    </row>
    <row r="818" spans="9:12" ht="15.75" customHeight="1">
      <c r="I818" s="1"/>
      <c r="J818" s="1"/>
      <c r="K818" s="1"/>
      <c r="L818" s="1"/>
    </row>
    <row r="819" spans="9:12" ht="15.75" customHeight="1">
      <c r="I819" s="1"/>
      <c r="J819" s="1"/>
      <c r="K819" s="1"/>
      <c r="L819" s="1"/>
    </row>
    <row r="820" spans="9:12" ht="15.75" customHeight="1">
      <c r="I820" s="1"/>
      <c r="J820" s="1"/>
      <c r="K820" s="1"/>
      <c r="L820" s="1"/>
    </row>
    <row r="821" spans="9:12" ht="15.75" customHeight="1">
      <c r="I821" s="1"/>
      <c r="J821" s="1"/>
      <c r="K821" s="1"/>
      <c r="L821" s="1"/>
    </row>
    <row r="822" spans="9:12" ht="15.75" customHeight="1">
      <c r="I822" s="1"/>
      <c r="J822" s="1"/>
      <c r="K822" s="1"/>
      <c r="L822" s="1"/>
    </row>
    <row r="823" spans="9:12" ht="15.75" customHeight="1">
      <c r="I823" s="1"/>
      <c r="J823" s="1"/>
      <c r="K823" s="1"/>
      <c r="L823" s="1"/>
    </row>
    <row r="824" spans="9:12" ht="15.75" customHeight="1">
      <c r="I824" s="1"/>
      <c r="J824" s="1"/>
      <c r="K824" s="1"/>
      <c r="L824" s="1"/>
    </row>
    <row r="825" spans="9:12" ht="15.75" customHeight="1">
      <c r="I825" s="1"/>
      <c r="J825" s="1"/>
      <c r="K825" s="1"/>
      <c r="L825" s="1"/>
    </row>
    <row r="826" spans="9:12" ht="15.75" customHeight="1">
      <c r="I826" s="1"/>
      <c r="J826" s="1"/>
      <c r="K826" s="1"/>
      <c r="L826" s="1"/>
    </row>
    <row r="827" spans="9:12" ht="15.75" customHeight="1">
      <c r="I827" s="1"/>
      <c r="J827" s="1"/>
      <c r="K827" s="1"/>
      <c r="L827" s="1"/>
    </row>
    <row r="828" spans="9:12" ht="15.75" customHeight="1">
      <c r="I828" s="1"/>
      <c r="J828" s="1"/>
      <c r="K828" s="1"/>
      <c r="L828" s="1"/>
    </row>
    <row r="829" spans="9:12" ht="15.75" customHeight="1">
      <c r="I829" s="1"/>
      <c r="J829" s="1"/>
      <c r="K829" s="1"/>
      <c r="L829" s="1"/>
    </row>
    <row r="830" spans="9:12" ht="15.75" customHeight="1">
      <c r="I830" s="1"/>
      <c r="J830" s="1"/>
      <c r="K830" s="1"/>
      <c r="L830" s="1"/>
    </row>
    <row r="831" spans="9:12" ht="15.75" customHeight="1">
      <c r="I831" s="1"/>
      <c r="J831" s="1"/>
      <c r="K831" s="1"/>
      <c r="L831" s="1"/>
    </row>
    <row r="832" spans="9:12" ht="15.75" customHeight="1">
      <c r="I832" s="1"/>
      <c r="J832" s="1"/>
      <c r="K832" s="1"/>
      <c r="L832" s="1"/>
    </row>
    <row r="833" spans="9:12" ht="15.75" customHeight="1">
      <c r="I833" s="1"/>
      <c r="J833" s="1"/>
      <c r="K833" s="1"/>
      <c r="L833" s="1"/>
    </row>
    <row r="834" spans="9:12" ht="15.75" customHeight="1">
      <c r="I834" s="1"/>
      <c r="J834" s="1"/>
      <c r="K834" s="1"/>
      <c r="L834" s="1"/>
    </row>
    <row r="835" spans="9:12" ht="15.75" customHeight="1">
      <c r="I835" s="1"/>
      <c r="J835" s="1"/>
      <c r="K835" s="1"/>
      <c r="L835" s="1"/>
    </row>
    <row r="836" spans="9:12" ht="15.75" customHeight="1">
      <c r="I836" s="1"/>
      <c r="J836" s="1"/>
      <c r="K836" s="1"/>
      <c r="L836" s="1"/>
    </row>
    <row r="837" spans="9:12" ht="15.75" customHeight="1">
      <c r="I837" s="1"/>
      <c r="J837" s="1"/>
      <c r="K837" s="1"/>
      <c r="L837" s="1"/>
    </row>
    <row r="838" spans="9:12" ht="15.75" customHeight="1">
      <c r="I838" s="1"/>
      <c r="J838" s="1"/>
      <c r="K838" s="1"/>
      <c r="L838" s="1"/>
    </row>
    <row r="839" spans="9:12" ht="15.75" customHeight="1">
      <c r="I839" s="1"/>
      <c r="J839" s="1"/>
      <c r="K839" s="1"/>
      <c r="L839" s="1"/>
    </row>
    <row r="840" spans="9:12" ht="15.75" customHeight="1">
      <c r="I840" s="1"/>
      <c r="J840" s="1"/>
      <c r="K840" s="1"/>
      <c r="L840" s="1"/>
    </row>
    <row r="841" spans="9:12" ht="15.75" customHeight="1">
      <c r="I841" s="1"/>
      <c r="J841" s="1"/>
      <c r="K841" s="1"/>
      <c r="L841" s="1"/>
    </row>
    <row r="842" spans="9:12" ht="15.75" customHeight="1">
      <c r="I842" s="1"/>
      <c r="J842" s="1"/>
      <c r="K842" s="1"/>
      <c r="L842" s="1"/>
    </row>
    <row r="843" spans="9:12" ht="15.75" customHeight="1">
      <c r="I843" s="1"/>
      <c r="J843" s="1"/>
      <c r="K843" s="1"/>
      <c r="L843" s="1"/>
    </row>
    <row r="844" spans="9:12" ht="15.75" customHeight="1">
      <c r="I844" s="1"/>
      <c r="J844" s="1"/>
      <c r="K844" s="1"/>
      <c r="L844" s="1"/>
    </row>
    <row r="845" spans="9:12" ht="15.75" customHeight="1">
      <c r="I845" s="1"/>
      <c r="J845" s="1"/>
      <c r="K845" s="1"/>
      <c r="L845" s="1"/>
    </row>
    <row r="846" spans="9:12" ht="15.75" customHeight="1">
      <c r="I846" s="1"/>
      <c r="J846" s="1"/>
      <c r="K846" s="1"/>
      <c r="L846" s="1"/>
    </row>
    <row r="847" spans="9:12" ht="15.75" customHeight="1">
      <c r="I847" s="1"/>
      <c r="J847" s="1"/>
      <c r="K847" s="1"/>
      <c r="L847" s="1"/>
    </row>
    <row r="848" spans="9:12" ht="15.75" customHeight="1">
      <c r="I848" s="1"/>
      <c r="J848" s="1"/>
      <c r="K848" s="1"/>
      <c r="L848" s="1"/>
    </row>
    <row r="849" spans="9:12" ht="15.75" customHeight="1">
      <c r="I849" s="1"/>
      <c r="J849" s="1"/>
      <c r="K849" s="1"/>
      <c r="L849" s="1"/>
    </row>
    <row r="850" spans="9:12" ht="15.75" customHeight="1">
      <c r="I850" s="1"/>
      <c r="J850" s="1"/>
      <c r="K850" s="1"/>
      <c r="L850" s="1"/>
    </row>
    <row r="851" spans="9:12" ht="15.75" customHeight="1">
      <c r="I851" s="1"/>
      <c r="J851" s="1"/>
      <c r="K851" s="1"/>
      <c r="L851" s="1"/>
    </row>
    <row r="852" spans="9:12" ht="15.75" customHeight="1">
      <c r="I852" s="1"/>
      <c r="J852" s="1"/>
      <c r="K852" s="1"/>
      <c r="L852" s="1"/>
    </row>
    <row r="853" spans="9:12" ht="15.75" customHeight="1">
      <c r="I853" s="1"/>
      <c r="J853" s="1"/>
      <c r="K853" s="1"/>
      <c r="L853" s="1"/>
    </row>
    <row r="854" spans="9:12" ht="15.75" customHeight="1">
      <c r="I854" s="1"/>
      <c r="J854" s="1"/>
      <c r="K854" s="1"/>
      <c r="L854" s="1"/>
    </row>
    <row r="855" spans="9:12" ht="15.75" customHeight="1">
      <c r="I855" s="1"/>
      <c r="J855" s="1"/>
      <c r="K855" s="1"/>
      <c r="L855" s="1"/>
    </row>
    <row r="856" spans="9:12" ht="15.75" customHeight="1">
      <c r="I856" s="1"/>
      <c r="J856" s="1"/>
      <c r="K856" s="1"/>
      <c r="L856" s="1"/>
    </row>
    <row r="857" spans="9:12" ht="15.75" customHeight="1">
      <c r="I857" s="1"/>
      <c r="J857" s="1"/>
      <c r="K857" s="1"/>
      <c r="L857" s="1"/>
    </row>
    <row r="858" spans="9:12" ht="15.75" customHeight="1">
      <c r="I858" s="1"/>
      <c r="J858" s="1"/>
      <c r="K858" s="1"/>
      <c r="L858" s="1"/>
    </row>
    <row r="859" spans="9:12" ht="15.75" customHeight="1">
      <c r="I859" s="1"/>
      <c r="J859" s="1"/>
      <c r="K859" s="1"/>
      <c r="L859" s="1"/>
    </row>
    <row r="860" spans="9:12" ht="15.75" customHeight="1">
      <c r="I860" s="1"/>
      <c r="J860" s="1"/>
      <c r="K860" s="1"/>
      <c r="L860" s="1"/>
    </row>
    <row r="861" spans="9:12" ht="15.75" customHeight="1">
      <c r="I861" s="1"/>
      <c r="J861" s="1"/>
      <c r="K861" s="1"/>
      <c r="L861" s="1"/>
    </row>
    <row r="862" spans="9:12" ht="15.75" customHeight="1">
      <c r="I862" s="1"/>
      <c r="J862" s="1"/>
      <c r="K862" s="1"/>
      <c r="L862" s="1"/>
    </row>
    <row r="863" spans="9:12" ht="15.75" customHeight="1">
      <c r="I863" s="1"/>
      <c r="J863" s="1"/>
      <c r="K863" s="1"/>
      <c r="L863" s="1"/>
    </row>
    <row r="864" spans="9:12" ht="15.75" customHeight="1">
      <c r="I864" s="1"/>
      <c r="J864" s="1"/>
      <c r="K864" s="1"/>
      <c r="L864" s="1"/>
    </row>
    <row r="865" spans="9:12" ht="15.75" customHeight="1">
      <c r="I865" s="1"/>
      <c r="J865" s="1"/>
      <c r="K865" s="1"/>
      <c r="L865" s="1"/>
    </row>
    <row r="866" spans="9:12" ht="15.75" customHeight="1">
      <c r="I866" s="1"/>
      <c r="J866" s="1"/>
      <c r="K866" s="1"/>
      <c r="L866" s="1"/>
    </row>
    <row r="867" spans="9:12" ht="15.75" customHeight="1">
      <c r="I867" s="1"/>
      <c r="J867" s="1"/>
      <c r="K867" s="1"/>
      <c r="L867" s="1"/>
    </row>
    <row r="868" spans="9:12" ht="15.75" customHeight="1">
      <c r="I868" s="1"/>
      <c r="J868" s="1"/>
      <c r="K868" s="1"/>
      <c r="L868" s="1"/>
    </row>
    <row r="869" spans="9:12" ht="15.75" customHeight="1">
      <c r="I869" s="1"/>
      <c r="J869" s="1"/>
      <c r="K869" s="1"/>
      <c r="L869" s="1"/>
    </row>
    <row r="870" spans="9:12" ht="15.75" customHeight="1">
      <c r="I870" s="1"/>
      <c r="J870" s="1"/>
      <c r="K870" s="1"/>
      <c r="L870" s="1"/>
    </row>
    <row r="871" spans="9:12" ht="15.75" customHeight="1">
      <c r="I871" s="1"/>
      <c r="J871" s="1"/>
      <c r="K871" s="1"/>
      <c r="L871" s="1"/>
    </row>
    <row r="872" spans="9:12" ht="15.75" customHeight="1">
      <c r="I872" s="1"/>
      <c r="J872" s="1"/>
      <c r="K872" s="1"/>
      <c r="L872" s="1"/>
    </row>
    <row r="873" spans="9:12" ht="15.75" customHeight="1">
      <c r="I873" s="1"/>
      <c r="J873" s="1"/>
      <c r="K873" s="1"/>
      <c r="L873" s="1"/>
    </row>
    <row r="874" spans="9:12" ht="15.75" customHeight="1">
      <c r="I874" s="1"/>
      <c r="J874" s="1"/>
      <c r="K874" s="1"/>
      <c r="L874" s="1"/>
    </row>
    <row r="875" spans="9:12" ht="15.75" customHeight="1">
      <c r="I875" s="1"/>
      <c r="J875" s="1"/>
      <c r="K875" s="1"/>
      <c r="L875" s="1"/>
    </row>
    <row r="876" spans="9:12" ht="15.75" customHeight="1">
      <c r="I876" s="1"/>
      <c r="J876" s="1"/>
      <c r="K876" s="1"/>
      <c r="L876" s="1"/>
    </row>
    <row r="877" spans="9:12" ht="15.75" customHeight="1">
      <c r="I877" s="1"/>
      <c r="J877" s="1"/>
      <c r="K877" s="1"/>
      <c r="L877" s="1"/>
    </row>
    <row r="878" spans="9:12" ht="15.75" customHeight="1">
      <c r="I878" s="1"/>
      <c r="J878" s="1"/>
      <c r="K878" s="1"/>
      <c r="L878" s="1"/>
    </row>
    <row r="879" spans="9:12" ht="15.75" customHeight="1">
      <c r="I879" s="1"/>
      <c r="J879" s="1"/>
      <c r="K879" s="1"/>
      <c r="L879" s="1"/>
    </row>
    <row r="880" spans="9:12" ht="15.75" customHeight="1">
      <c r="I880" s="1"/>
      <c r="J880" s="1"/>
      <c r="K880" s="1"/>
      <c r="L880" s="1"/>
    </row>
    <row r="881" spans="9:12" ht="15.75" customHeight="1">
      <c r="I881" s="1"/>
      <c r="J881" s="1"/>
      <c r="K881" s="1"/>
      <c r="L881" s="1"/>
    </row>
    <row r="882" spans="9:12" ht="15.75" customHeight="1">
      <c r="I882" s="1"/>
      <c r="J882" s="1"/>
      <c r="K882" s="1"/>
      <c r="L882" s="1"/>
    </row>
    <row r="883" spans="9:12" ht="15.75" customHeight="1">
      <c r="I883" s="1"/>
      <c r="J883" s="1"/>
      <c r="K883" s="1"/>
      <c r="L883" s="1"/>
    </row>
    <row r="884" spans="9:12" ht="15.75" customHeight="1">
      <c r="I884" s="1"/>
      <c r="J884" s="1"/>
      <c r="K884" s="1"/>
      <c r="L884" s="1"/>
    </row>
    <row r="885" spans="9:12" ht="15.75" customHeight="1">
      <c r="I885" s="1"/>
      <c r="J885" s="1"/>
      <c r="K885" s="1"/>
      <c r="L885" s="1"/>
    </row>
    <row r="886" spans="9:12" ht="15.75" customHeight="1">
      <c r="I886" s="1"/>
      <c r="J886" s="1"/>
      <c r="K886" s="1"/>
      <c r="L886" s="1"/>
    </row>
    <row r="887" spans="9:12" ht="15.75" customHeight="1">
      <c r="I887" s="1"/>
      <c r="J887" s="1"/>
      <c r="K887" s="1"/>
      <c r="L887" s="1"/>
    </row>
    <row r="888" spans="9:12" ht="15.75" customHeight="1">
      <c r="I888" s="1"/>
      <c r="J888" s="1"/>
      <c r="K888" s="1"/>
      <c r="L888" s="1"/>
    </row>
    <row r="889" spans="9:12" ht="15.75" customHeight="1">
      <c r="I889" s="1"/>
      <c r="J889" s="1"/>
      <c r="K889" s="1"/>
      <c r="L889" s="1"/>
    </row>
    <row r="890" spans="9:12" ht="15.75" customHeight="1">
      <c r="I890" s="1"/>
      <c r="J890" s="1"/>
      <c r="K890" s="1"/>
      <c r="L890" s="1"/>
    </row>
    <row r="891" spans="9:12" ht="15.75" customHeight="1">
      <c r="I891" s="1"/>
      <c r="J891" s="1"/>
      <c r="K891" s="1"/>
      <c r="L891" s="1"/>
    </row>
    <row r="892" spans="9:12" ht="15.75" customHeight="1">
      <c r="I892" s="1"/>
      <c r="J892" s="1"/>
      <c r="K892" s="1"/>
      <c r="L892" s="1"/>
    </row>
    <row r="893" spans="9:12" ht="15.75" customHeight="1">
      <c r="I893" s="1"/>
      <c r="J893" s="1"/>
      <c r="K893" s="1"/>
      <c r="L893" s="1"/>
    </row>
    <row r="894" spans="9:12" ht="15.75" customHeight="1">
      <c r="I894" s="1"/>
      <c r="J894" s="1"/>
      <c r="K894" s="1"/>
      <c r="L894" s="1"/>
    </row>
    <row r="895" spans="9:12" ht="15.75" customHeight="1">
      <c r="I895" s="1"/>
      <c r="J895" s="1"/>
      <c r="K895" s="1"/>
      <c r="L895" s="1"/>
    </row>
    <row r="896" spans="9:12" ht="15.75" customHeight="1">
      <c r="I896" s="1"/>
      <c r="J896" s="1"/>
      <c r="K896" s="1"/>
      <c r="L896" s="1"/>
    </row>
    <row r="897" spans="9:12" ht="15.75" customHeight="1">
      <c r="I897" s="1"/>
      <c r="J897" s="1"/>
      <c r="K897" s="1"/>
      <c r="L897" s="1"/>
    </row>
    <row r="898" spans="9:12" ht="15.75" customHeight="1">
      <c r="I898" s="1"/>
      <c r="J898" s="1"/>
      <c r="K898" s="1"/>
      <c r="L898" s="1"/>
    </row>
    <row r="899" spans="9:12" ht="15.75" customHeight="1">
      <c r="I899" s="1"/>
      <c r="J899" s="1"/>
      <c r="K899" s="1"/>
      <c r="L899" s="1"/>
    </row>
    <row r="900" spans="9:12" ht="15.75" customHeight="1">
      <c r="I900" s="1"/>
      <c r="J900" s="1"/>
      <c r="K900" s="1"/>
      <c r="L900" s="1"/>
    </row>
    <row r="901" spans="9:12" ht="15.75" customHeight="1">
      <c r="I901" s="1"/>
      <c r="J901" s="1"/>
      <c r="K901" s="1"/>
      <c r="L901" s="1"/>
    </row>
    <row r="902" spans="9:12" ht="15.75" customHeight="1">
      <c r="I902" s="1"/>
      <c r="J902" s="1"/>
      <c r="K902" s="1"/>
      <c r="L902" s="1"/>
    </row>
    <row r="903" spans="9:12" ht="15.75" customHeight="1">
      <c r="I903" s="1"/>
      <c r="J903" s="1"/>
      <c r="K903" s="1"/>
      <c r="L903" s="1"/>
    </row>
    <row r="904" spans="9:12" ht="15.75" customHeight="1">
      <c r="I904" s="1"/>
      <c r="J904" s="1"/>
      <c r="K904" s="1"/>
      <c r="L904" s="1"/>
    </row>
    <row r="905" spans="9:12" ht="15.75" customHeight="1">
      <c r="I905" s="1"/>
      <c r="J905" s="1"/>
      <c r="K905" s="1"/>
      <c r="L905" s="1"/>
    </row>
    <row r="906" spans="9:12" ht="15.75" customHeight="1">
      <c r="I906" s="1"/>
      <c r="J906" s="1"/>
      <c r="K906" s="1"/>
      <c r="L906" s="1"/>
    </row>
    <row r="907" spans="9:12" ht="15.75" customHeight="1">
      <c r="I907" s="1"/>
      <c r="J907" s="1"/>
      <c r="K907" s="1"/>
      <c r="L907" s="1"/>
    </row>
    <row r="908" spans="9:12" ht="15.75" customHeight="1">
      <c r="I908" s="1"/>
      <c r="J908" s="1"/>
      <c r="K908" s="1"/>
      <c r="L908" s="1"/>
    </row>
    <row r="909" spans="9:12" ht="15.75" customHeight="1">
      <c r="I909" s="1"/>
      <c r="J909" s="1"/>
      <c r="K909" s="1"/>
      <c r="L909" s="1"/>
    </row>
    <row r="910" spans="9:12" ht="15.75" customHeight="1">
      <c r="I910" s="1"/>
      <c r="J910" s="1"/>
      <c r="K910" s="1"/>
      <c r="L910" s="1"/>
    </row>
    <row r="911" spans="9:12" ht="15.75" customHeight="1">
      <c r="I911" s="1"/>
      <c r="J911" s="1"/>
      <c r="K911" s="1"/>
      <c r="L911" s="1"/>
    </row>
    <row r="912" spans="9:12" ht="15.75" customHeight="1">
      <c r="I912" s="1"/>
      <c r="J912" s="1"/>
      <c r="K912" s="1"/>
      <c r="L912" s="1"/>
    </row>
    <row r="913" spans="9:12" ht="15.75" customHeight="1">
      <c r="I913" s="1"/>
      <c r="J913" s="1"/>
      <c r="K913" s="1"/>
      <c r="L913" s="1"/>
    </row>
    <row r="914" spans="9:12" ht="15.75" customHeight="1">
      <c r="I914" s="1"/>
      <c r="J914" s="1"/>
      <c r="K914" s="1"/>
      <c r="L914" s="1"/>
    </row>
    <row r="915" spans="9:12" ht="15.75" customHeight="1">
      <c r="I915" s="1"/>
      <c r="J915" s="1"/>
      <c r="K915" s="1"/>
      <c r="L915" s="1"/>
    </row>
    <row r="916" spans="9:12" ht="15.75" customHeight="1">
      <c r="I916" s="1"/>
      <c r="J916" s="1"/>
      <c r="K916" s="1"/>
      <c r="L916" s="1"/>
    </row>
    <row r="917" spans="9:12" ht="15.75" customHeight="1">
      <c r="I917" s="1"/>
      <c r="J917" s="1"/>
      <c r="K917" s="1"/>
      <c r="L917" s="1"/>
    </row>
    <row r="918" spans="9:12" ht="15.75" customHeight="1">
      <c r="I918" s="1"/>
      <c r="J918" s="1"/>
      <c r="K918" s="1"/>
      <c r="L918" s="1"/>
    </row>
    <row r="919" spans="9:12" ht="15.75" customHeight="1">
      <c r="I919" s="1"/>
      <c r="J919" s="1"/>
      <c r="K919" s="1"/>
      <c r="L919" s="1"/>
    </row>
    <row r="920" spans="9:12" ht="15.75" customHeight="1">
      <c r="I920" s="1"/>
      <c r="J920" s="1"/>
      <c r="K920" s="1"/>
      <c r="L920" s="1"/>
    </row>
    <row r="921" spans="9:12" ht="15.75" customHeight="1">
      <c r="I921" s="1"/>
      <c r="J921" s="1"/>
      <c r="K921" s="1"/>
      <c r="L921" s="1"/>
    </row>
    <row r="922" spans="9:12" ht="15.75" customHeight="1">
      <c r="I922" s="1"/>
      <c r="J922" s="1"/>
      <c r="K922" s="1"/>
      <c r="L922" s="1"/>
    </row>
    <row r="923" spans="9:12" ht="15.75" customHeight="1">
      <c r="I923" s="1"/>
      <c r="J923" s="1"/>
      <c r="K923" s="1"/>
      <c r="L923" s="1"/>
    </row>
    <row r="924" spans="9:12" ht="15.75" customHeight="1">
      <c r="I924" s="1"/>
      <c r="J924" s="1"/>
      <c r="K924" s="1"/>
      <c r="L924" s="1"/>
    </row>
    <row r="925" spans="9:12" ht="15.75" customHeight="1">
      <c r="I925" s="1"/>
      <c r="J925" s="1"/>
      <c r="K925" s="1"/>
      <c r="L925" s="1"/>
    </row>
    <row r="926" spans="9:12" ht="15.75" customHeight="1">
      <c r="I926" s="1"/>
      <c r="J926" s="1"/>
      <c r="K926" s="1"/>
      <c r="L926" s="1"/>
    </row>
    <row r="927" spans="9:12" ht="15.75" customHeight="1">
      <c r="I927" s="1"/>
      <c r="J927" s="1"/>
      <c r="K927" s="1"/>
      <c r="L927" s="1"/>
    </row>
    <row r="928" spans="9:12" ht="15.75" customHeight="1">
      <c r="I928" s="1"/>
      <c r="J928" s="1"/>
      <c r="K928" s="1"/>
      <c r="L928" s="1"/>
    </row>
    <row r="929" spans="9:12" ht="15.75" customHeight="1">
      <c r="I929" s="1"/>
      <c r="J929" s="1"/>
      <c r="K929" s="1"/>
      <c r="L929" s="1"/>
    </row>
    <row r="930" spans="9:12" ht="15.75" customHeight="1">
      <c r="I930" s="1"/>
      <c r="J930" s="1"/>
      <c r="K930" s="1"/>
      <c r="L930" s="1"/>
    </row>
    <row r="931" spans="9:12" ht="15.75" customHeight="1">
      <c r="I931" s="1"/>
      <c r="J931" s="1"/>
      <c r="K931" s="1"/>
      <c r="L931" s="1"/>
    </row>
    <row r="932" spans="9:12" ht="15.75" customHeight="1">
      <c r="I932" s="1"/>
      <c r="J932" s="1"/>
      <c r="K932" s="1"/>
      <c r="L932" s="1"/>
    </row>
    <row r="933" spans="9:12" ht="15.75" customHeight="1">
      <c r="I933" s="1"/>
      <c r="J933" s="1"/>
      <c r="K933" s="1"/>
      <c r="L933" s="1"/>
    </row>
    <row r="934" spans="9:12" ht="15.75" customHeight="1">
      <c r="I934" s="1"/>
      <c r="J934" s="1"/>
      <c r="K934" s="1"/>
      <c r="L934" s="1"/>
    </row>
    <row r="935" spans="9:12" ht="15.75" customHeight="1">
      <c r="I935" s="1"/>
      <c r="J935" s="1"/>
      <c r="K935" s="1"/>
      <c r="L935" s="1"/>
    </row>
    <row r="936" spans="9:12" ht="15.75" customHeight="1">
      <c r="I936" s="1"/>
      <c r="J936" s="1"/>
      <c r="K936" s="1"/>
      <c r="L936" s="1"/>
    </row>
    <row r="937" spans="9:12" ht="15.75" customHeight="1">
      <c r="I937" s="1"/>
      <c r="J937" s="1"/>
      <c r="K937" s="1"/>
      <c r="L937" s="1"/>
    </row>
    <row r="938" spans="9:12" ht="15.75" customHeight="1">
      <c r="I938" s="1"/>
      <c r="J938" s="1"/>
      <c r="K938" s="1"/>
      <c r="L938" s="1"/>
    </row>
    <row r="939" spans="9:12" ht="15.75" customHeight="1">
      <c r="I939" s="1"/>
      <c r="J939" s="1"/>
      <c r="K939" s="1"/>
      <c r="L939" s="1"/>
    </row>
    <row r="940" spans="9:12" ht="15.75" customHeight="1">
      <c r="I940" s="1"/>
      <c r="J940" s="1"/>
      <c r="K940" s="1"/>
      <c r="L940" s="1"/>
    </row>
    <row r="941" spans="9:12" ht="15.75" customHeight="1">
      <c r="I941" s="1"/>
      <c r="J941" s="1"/>
      <c r="K941" s="1"/>
      <c r="L941" s="1"/>
    </row>
    <row r="942" spans="9:12" ht="15.75" customHeight="1">
      <c r="I942" s="1"/>
      <c r="J942" s="1"/>
      <c r="K942" s="1"/>
      <c r="L942" s="1"/>
    </row>
    <row r="943" spans="9:12" ht="15.75" customHeight="1">
      <c r="I943" s="1"/>
      <c r="J943" s="1"/>
      <c r="K943" s="1"/>
      <c r="L943" s="1"/>
    </row>
    <row r="944" spans="9:12" ht="15.75" customHeight="1">
      <c r="I944" s="1"/>
      <c r="J944" s="1"/>
      <c r="K944" s="1"/>
      <c r="L944" s="1"/>
    </row>
    <row r="945" spans="9:12" ht="15.75" customHeight="1">
      <c r="I945" s="1"/>
      <c r="J945" s="1"/>
      <c r="K945" s="1"/>
      <c r="L945" s="1"/>
    </row>
    <row r="946" spans="9:12" ht="15.75" customHeight="1">
      <c r="I946" s="1"/>
      <c r="J946" s="1"/>
      <c r="K946" s="1"/>
      <c r="L946" s="1"/>
    </row>
    <row r="947" spans="9:12" ht="15.75" customHeight="1">
      <c r="I947" s="1"/>
      <c r="J947" s="1"/>
      <c r="K947" s="1"/>
      <c r="L947" s="1"/>
    </row>
    <row r="948" spans="9:12" ht="15.75" customHeight="1">
      <c r="I948" s="1"/>
      <c r="J948" s="1"/>
      <c r="K948" s="1"/>
      <c r="L948" s="1"/>
    </row>
    <row r="949" spans="9:12" ht="15.75" customHeight="1">
      <c r="I949" s="1"/>
      <c r="J949" s="1"/>
      <c r="K949" s="1"/>
      <c r="L949" s="1"/>
    </row>
    <row r="950" spans="9:12" ht="15.75" customHeight="1">
      <c r="I950" s="1"/>
      <c r="J950" s="1"/>
      <c r="K950" s="1"/>
      <c r="L950" s="1"/>
    </row>
    <row r="951" spans="9:12" ht="15.75" customHeight="1">
      <c r="I951" s="1"/>
      <c r="J951" s="1"/>
      <c r="K951" s="1"/>
      <c r="L951" s="1"/>
    </row>
    <row r="952" spans="9:12" ht="15.75" customHeight="1">
      <c r="I952" s="1"/>
      <c r="J952" s="1"/>
      <c r="K952" s="1"/>
      <c r="L952" s="1"/>
    </row>
    <row r="953" spans="9:12" ht="15.75" customHeight="1">
      <c r="I953" s="1"/>
      <c r="J953" s="1"/>
      <c r="K953" s="1"/>
      <c r="L953" s="1"/>
    </row>
    <row r="954" spans="9:12" ht="15.75" customHeight="1">
      <c r="I954" s="1"/>
      <c r="J954" s="1"/>
      <c r="K954" s="1"/>
      <c r="L954" s="1"/>
    </row>
    <row r="955" spans="9:12" ht="15.75" customHeight="1">
      <c r="I955" s="1"/>
      <c r="J955" s="1"/>
      <c r="K955" s="1"/>
      <c r="L955" s="1"/>
    </row>
    <row r="956" spans="9:12" ht="15.75" customHeight="1">
      <c r="I956" s="1"/>
      <c r="J956" s="1"/>
      <c r="K956" s="1"/>
      <c r="L956" s="1"/>
    </row>
    <row r="957" spans="9:12" ht="15.75" customHeight="1">
      <c r="I957" s="1"/>
      <c r="J957" s="1"/>
      <c r="K957" s="1"/>
      <c r="L957" s="1"/>
    </row>
    <row r="958" spans="9:12" ht="15.75" customHeight="1">
      <c r="I958" s="1"/>
      <c r="J958" s="1"/>
      <c r="K958" s="1"/>
      <c r="L958" s="1"/>
    </row>
    <row r="959" spans="9:12" ht="15.75" customHeight="1">
      <c r="I959" s="1"/>
      <c r="J959" s="1"/>
      <c r="K959" s="1"/>
      <c r="L959" s="1"/>
    </row>
    <row r="960" spans="9:12" ht="15.75" customHeight="1">
      <c r="I960" s="1"/>
      <c r="J960" s="1"/>
      <c r="K960" s="1"/>
      <c r="L960" s="1"/>
    </row>
    <row r="961" spans="9:12" ht="15.75" customHeight="1">
      <c r="I961" s="1"/>
      <c r="J961" s="1"/>
      <c r="K961" s="1"/>
      <c r="L961" s="1"/>
    </row>
    <row r="962" spans="9:12" ht="15.75" customHeight="1">
      <c r="I962" s="1"/>
      <c r="J962" s="1"/>
      <c r="K962" s="1"/>
      <c r="L962" s="1"/>
    </row>
    <row r="963" spans="9:12" ht="15.75" customHeight="1">
      <c r="I963" s="1"/>
      <c r="J963" s="1"/>
      <c r="K963" s="1"/>
      <c r="L963" s="1"/>
    </row>
    <row r="964" spans="9:12" ht="15.75" customHeight="1">
      <c r="I964" s="1"/>
      <c r="J964" s="1"/>
      <c r="K964" s="1"/>
      <c r="L964" s="1"/>
    </row>
    <row r="965" spans="9:12" ht="15.75" customHeight="1">
      <c r="I965" s="1"/>
      <c r="J965" s="1"/>
      <c r="K965" s="1"/>
      <c r="L965" s="1"/>
    </row>
    <row r="966" spans="9:12" ht="15.75" customHeight="1">
      <c r="I966" s="1"/>
      <c r="J966" s="1"/>
      <c r="K966" s="1"/>
      <c r="L966" s="1"/>
    </row>
    <row r="967" spans="9:12" ht="15.75" customHeight="1">
      <c r="I967" s="1"/>
      <c r="J967" s="1"/>
      <c r="K967" s="1"/>
      <c r="L967" s="1"/>
    </row>
    <row r="968" spans="9:12" ht="15.75" customHeight="1">
      <c r="I968" s="1"/>
      <c r="J968" s="1"/>
      <c r="K968" s="1"/>
      <c r="L968" s="1"/>
    </row>
    <row r="969" spans="9:12" ht="15.75" customHeight="1">
      <c r="I969" s="1"/>
      <c r="J969" s="1"/>
      <c r="K969" s="1"/>
      <c r="L969" s="1"/>
    </row>
    <row r="970" spans="9:12" ht="15.75" customHeight="1">
      <c r="I970" s="1"/>
      <c r="J970" s="1"/>
      <c r="K970" s="1"/>
      <c r="L970" s="1"/>
    </row>
    <row r="971" spans="9:12" ht="15.75" customHeight="1">
      <c r="I971" s="1"/>
      <c r="J971" s="1"/>
      <c r="K971" s="1"/>
      <c r="L971" s="1"/>
    </row>
    <row r="972" spans="9:12" ht="15.75" customHeight="1">
      <c r="I972" s="1"/>
      <c r="J972" s="1"/>
      <c r="K972" s="1"/>
      <c r="L972" s="1"/>
    </row>
    <row r="973" spans="9:12" ht="15.75" customHeight="1">
      <c r="I973" s="1"/>
      <c r="J973" s="1"/>
      <c r="K973" s="1"/>
      <c r="L973" s="1"/>
    </row>
    <row r="974" spans="9:12" ht="15.75" customHeight="1">
      <c r="I974" s="1"/>
      <c r="J974" s="1"/>
      <c r="K974" s="1"/>
      <c r="L974" s="1"/>
    </row>
    <row r="975" spans="9:12" ht="15.75" customHeight="1">
      <c r="I975" s="1"/>
      <c r="J975" s="1"/>
      <c r="K975" s="1"/>
      <c r="L975" s="1"/>
    </row>
    <row r="976" spans="9:12" ht="15.75" customHeight="1">
      <c r="I976" s="1"/>
      <c r="J976" s="1"/>
      <c r="K976" s="1"/>
      <c r="L976" s="1"/>
    </row>
    <row r="977" spans="9:12" ht="15.75" customHeight="1">
      <c r="I977" s="1"/>
      <c r="J977" s="1"/>
      <c r="K977" s="1"/>
      <c r="L977" s="1"/>
    </row>
    <row r="978" spans="9:12" ht="15.75" customHeight="1">
      <c r="I978" s="1"/>
      <c r="J978" s="1"/>
      <c r="K978" s="1"/>
      <c r="L978" s="1"/>
    </row>
    <row r="979" spans="9:12" ht="15.75" customHeight="1">
      <c r="I979" s="1"/>
      <c r="J979" s="1"/>
      <c r="K979" s="1"/>
      <c r="L979" s="1"/>
    </row>
    <row r="980" spans="9:12" ht="15.75" customHeight="1">
      <c r="I980" s="1"/>
      <c r="J980" s="1"/>
      <c r="K980" s="1"/>
      <c r="L980" s="1"/>
    </row>
    <row r="981" spans="9:12" ht="15.75" customHeight="1">
      <c r="I981" s="1"/>
      <c r="J981" s="1"/>
      <c r="K981" s="1"/>
      <c r="L981" s="1"/>
    </row>
    <row r="982" spans="9:12" ht="15.75" customHeight="1">
      <c r="I982" s="1"/>
      <c r="J982" s="1"/>
      <c r="K982" s="1"/>
      <c r="L982" s="1"/>
    </row>
    <row r="983" spans="9:12" ht="15.75" customHeight="1">
      <c r="I983" s="1"/>
      <c r="J983" s="1"/>
      <c r="K983" s="1"/>
      <c r="L983" s="1"/>
    </row>
    <row r="984" spans="9:12" ht="15.75" customHeight="1">
      <c r="I984" s="1"/>
      <c r="J984" s="1"/>
      <c r="K984" s="1"/>
      <c r="L984" s="1"/>
    </row>
    <row r="985" spans="9:12" ht="15.75" customHeight="1">
      <c r="I985" s="1"/>
      <c r="J985" s="1"/>
      <c r="K985" s="1"/>
      <c r="L985" s="1"/>
    </row>
    <row r="986" spans="9:12" ht="15.75" customHeight="1">
      <c r="I986" s="1"/>
      <c r="J986" s="1"/>
      <c r="K986" s="1"/>
      <c r="L986" s="1"/>
    </row>
    <row r="987" spans="9:12" ht="15.75" customHeight="1">
      <c r="I987" s="1"/>
      <c r="J987" s="1"/>
      <c r="K987" s="1"/>
      <c r="L987" s="1"/>
    </row>
    <row r="988" spans="9:12" ht="15.75" customHeight="1">
      <c r="I988" s="1"/>
      <c r="J988" s="1"/>
      <c r="K988" s="1"/>
      <c r="L988" s="1"/>
    </row>
    <row r="989" spans="9:12" ht="15.75" customHeight="1">
      <c r="I989" s="1"/>
      <c r="J989" s="1"/>
      <c r="K989" s="1"/>
      <c r="L989" s="1"/>
    </row>
    <row r="990" spans="9:12" ht="15.75" customHeight="1">
      <c r="I990" s="1"/>
      <c r="J990" s="1"/>
      <c r="K990" s="1"/>
      <c r="L990" s="1"/>
    </row>
    <row r="991" spans="9:12" ht="15.75" customHeight="1">
      <c r="I991" s="1"/>
      <c r="J991" s="1"/>
      <c r="K991" s="1"/>
      <c r="L991" s="1"/>
    </row>
    <row r="992" spans="9:12" ht="15.75" customHeight="1">
      <c r="I992" s="1"/>
      <c r="J992" s="1"/>
      <c r="K992" s="1"/>
      <c r="L992" s="1"/>
    </row>
    <row r="993" spans="9:12" ht="15.75" customHeight="1">
      <c r="I993" s="1"/>
      <c r="J993" s="1"/>
      <c r="K993" s="1"/>
      <c r="L993" s="1"/>
    </row>
    <row r="994" spans="9:12" ht="15.75" customHeight="1">
      <c r="I994" s="1"/>
      <c r="J994" s="1"/>
      <c r="K994" s="1"/>
      <c r="L994" s="1"/>
    </row>
    <row r="995" spans="9:12" ht="15.75" customHeight="1">
      <c r="I995" s="1"/>
      <c r="J995" s="1"/>
      <c r="K995" s="1"/>
      <c r="L995" s="1"/>
    </row>
    <row r="996" spans="9:12" ht="15.75" customHeight="1">
      <c r="I996" s="1"/>
      <c r="J996" s="1"/>
      <c r="K996" s="1"/>
      <c r="L996" s="1"/>
    </row>
    <row r="997" spans="9:12" ht="15.75" customHeight="1">
      <c r="I997" s="1"/>
      <c r="J997" s="1"/>
      <c r="K997" s="1"/>
      <c r="L997" s="1"/>
    </row>
    <row r="998" spans="9:12" ht="15.75" customHeight="1">
      <c r="I998" s="1"/>
      <c r="J998" s="1"/>
      <c r="K998" s="1"/>
      <c r="L998" s="1"/>
    </row>
    <row r="999" spans="9:12" ht="15.75" customHeight="1">
      <c r="I999" s="1"/>
      <c r="J999" s="1"/>
      <c r="K999" s="1"/>
      <c r="L999" s="1"/>
    </row>
    <row r="1000" spans="9:12" ht="15.75" customHeight="1">
      <c r="I1000" s="1"/>
      <c r="J1000" s="1"/>
      <c r="K1000" s="1"/>
      <c r="L1000" s="1"/>
    </row>
  </sheetData>
  <mergeCells count="6">
    <mergeCell ref="A6:F6"/>
    <mergeCell ref="A1:M1"/>
    <mergeCell ref="A2:M2"/>
    <mergeCell ref="A3:M3"/>
    <mergeCell ref="A4:M4"/>
    <mergeCell ref="A5:F5"/>
  </mergeCells>
  <printOptions horizontalCentered="1"/>
  <pageMargins left="0.25" right="0.25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Лист1</vt:lpstr>
      <vt:lpstr>История</vt:lpstr>
      <vt:lpstr>Информатика и ИКТ</vt:lpstr>
      <vt:lpstr>Химия</vt:lpstr>
      <vt:lpstr>Литература</vt:lpstr>
      <vt:lpstr>География</vt:lpstr>
      <vt:lpstr>Биология</vt:lpstr>
      <vt:lpstr>Немецкий язык</vt:lpstr>
      <vt:lpstr>Физика</vt:lpstr>
      <vt:lpstr>Английский язык</vt:lpstr>
      <vt:lpstr>Русский язык</vt:lpstr>
      <vt:lpstr>Обществознание</vt:lpstr>
      <vt:lpstr>Математика</vt:lpstr>
      <vt:lpstr>Право</vt:lpstr>
      <vt:lpstr>Искусство (МХК)</vt:lpstr>
      <vt:lpstr>Экономика</vt:lpstr>
      <vt:lpstr>Астрономия</vt:lpstr>
      <vt:lpstr>Физическая культура</vt:lpstr>
      <vt:lpstr>ОБЖ</vt:lpstr>
      <vt:lpstr>Технология</vt:lpstr>
      <vt:lpstr>Экология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2021-01-11T01:55:26Z</cp:lastPrinted>
  <dcterms:modified xsi:type="dcterms:W3CDTF">2021-01-11T02:23:54Z</dcterms:modified>
</cp:coreProperties>
</file>